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附件3" sheetId="3" r:id="rId1"/>
  </sheets>
  <definedNames>
    <definedName name="_xlnm._FilterDatabase" localSheetId="0" hidden="1">附件3!$A$7:$M$120</definedName>
    <definedName name="_xlnm.Print_Titles" localSheetId="0">附件3!$2:$6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<sst xmlns="http://schemas.openxmlformats.org/spreadsheetml/2006/main" count="628" uniqueCount="268">
  <si>
    <t>附表</t>
  </si>
  <si>
    <r>
      <rPr>
        <b/>
        <u/>
        <sz val="20"/>
        <rFont val="方正小标宋简体"/>
        <charset val="134"/>
      </rPr>
      <t xml:space="preserve">  云   </t>
    </r>
    <r>
      <rPr>
        <b/>
        <sz val="20"/>
        <rFont val="方正小标宋简体"/>
        <charset val="134"/>
      </rPr>
      <t>县2021年统筹整合使用财政涉农资金项目计划完成情况表（1-12月）</t>
    </r>
  </si>
  <si>
    <t>序号</t>
  </si>
  <si>
    <t>项目类别
和项目名称</t>
  </si>
  <si>
    <t>项目建设地点</t>
  </si>
  <si>
    <t>项目建设内容（详细填列工程量化指标）</t>
  </si>
  <si>
    <t>整合财政涉农资金投入情况（万元）</t>
  </si>
  <si>
    <t>其中整合财政涉农资金直接用于脱贫不稳定户、边缘易致贫户、其他农村低收入群体的帮扶情况</t>
  </si>
  <si>
    <t>项目建设情况</t>
  </si>
  <si>
    <t>项目实施部门</t>
  </si>
  <si>
    <t>行业主管部门</t>
  </si>
  <si>
    <t>备注</t>
  </si>
  <si>
    <t>脱贫村</t>
  </si>
  <si>
    <t>脱贫不稳定户、边缘易致贫户、其他农村低收入群体</t>
  </si>
  <si>
    <t>个数</t>
  </si>
  <si>
    <t>金额
（万元）</t>
  </si>
  <si>
    <t>户数</t>
  </si>
  <si>
    <t>人数</t>
  </si>
  <si>
    <t>合计</t>
  </si>
  <si>
    <t>一</t>
  </si>
  <si>
    <t>农业生产</t>
  </si>
  <si>
    <t>（一）</t>
  </si>
  <si>
    <t>监测帮扶对象劳动技能培训</t>
  </si>
  <si>
    <t>基层农技推广体系改革与建设项目</t>
  </si>
  <si>
    <t>12乡镇</t>
  </si>
  <si>
    <t xml:space="preserve">    组织100名县乡基层农业技术人员进村入户开展技术服务；建设2个农业科技示范基地；培育6个（户）农业科技示范主体；组织农技人员利用现代信息手段开展技术推广服务；选派100名基层农技人员参与省级指定培训机构组织专业技能提升培训；计划招募特聘农技人员5名；项目实施资料印发及制度建设等。</t>
  </si>
  <si>
    <t>完工</t>
  </si>
  <si>
    <t>云县农业农村局</t>
  </si>
  <si>
    <t>产业</t>
  </si>
  <si>
    <t>高素质农民培育</t>
  </si>
  <si>
    <t>培育高素质农民420人</t>
  </si>
  <si>
    <t>新型主体培育项目</t>
  </si>
  <si>
    <t>新型经营主体负责人培训；家庭农场的考察认定；推荐申报示范新型经营主体；新型经营主体平台更新管理；示范社监测管理。</t>
  </si>
  <si>
    <t>粮食产量专项监测</t>
  </si>
  <si>
    <t>全县</t>
  </si>
  <si>
    <t>粮食产量专项抽样调查、监测等。</t>
  </si>
  <si>
    <t>县统计局</t>
  </si>
  <si>
    <t>县发展改革局</t>
  </si>
  <si>
    <t>畜牧业及生猪调出专项监测</t>
  </si>
  <si>
    <t>畜牧业及生猪调出专项抽样调查、监测等</t>
  </si>
  <si>
    <t>县农业农村局</t>
  </si>
  <si>
    <t>云县2021年省级农产品加工项目</t>
  </si>
  <si>
    <t>县内部分企业</t>
  </si>
  <si>
    <t>原料生产基地基础设施建设和基地农业科技推广及应用，加工企业新产品、新技术研发、引进及技术改造</t>
  </si>
  <si>
    <t>2021年益农信息社示范社建设项目</t>
  </si>
  <si>
    <t>云县</t>
  </si>
  <si>
    <t>全县完成1个益农信息社示范社建设</t>
  </si>
  <si>
    <t>农村集体产权制度改革项目</t>
  </si>
  <si>
    <t>在全县范围内清产核资、成员身份认证、量化折估算</t>
  </si>
  <si>
    <t>发展壮大村级集体经济项目</t>
  </si>
  <si>
    <t>对全县范围内农民合作社、家庭农场、种养殖大户、龙头企业进行培训</t>
  </si>
  <si>
    <t>农资产品价格调查项目</t>
  </si>
  <si>
    <t>对全县农资产品价格进行调查、统计、上报</t>
  </si>
  <si>
    <t>021年农机化发展与购置补贴绩效目标及项目</t>
  </si>
  <si>
    <t>在全县范围内对农机购置补贴的组织实施</t>
  </si>
  <si>
    <t>云县质检站农产品质量安全项目</t>
  </si>
  <si>
    <t>例行监测样品数量（460个）；新增“三品一标”认证数（6个）；持续推进食用农产品合格证制度。</t>
  </si>
  <si>
    <t>打造绿色食品牌重点产业</t>
  </si>
  <si>
    <t>云县幸福镇幸福村美丽休闲乡村重点建设项目</t>
  </si>
  <si>
    <t>幸福镇</t>
  </si>
  <si>
    <t>生产路提质改造工程建设：1.铺设红砖路约2139平方米。2.道路硬化约2640平方米及相关设施。</t>
  </si>
  <si>
    <t>2021年烤烟生产补助经费</t>
  </si>
  <si>
    <t>2021年烤烟生产补助</t>
  </si>
  <si>
    <t>云县地方产业发展服务中心</t>
  </si>
  <si>
    <t>2021年甘蔗产业发展补助资金</t>
  </si>
  <si>
    <t>2021年甘蔗产业发展补助</t>
  </si>
  <si>
    <t>（二）</t>
  </si>
  <si>
    <t>种植业</t>
  </si>
  <si>
    <t>白莺山世界茶树品种博览园建设</t>
  </si>
  <si>
    <t>漫湾镇</t>
  </si>
  <si>
    <t>建设世界茶树品种博览园50亩，重点进行茶树种植资源集中移植、科研、展示及相关配套设施建设</t>
  </si>
  <si>
    <t>云县乡村振兴局、云县地方产业发展中心</t>
  </si>
  <si>
    <t>幸福镇邦信村林下千亩中药材基地建设项目</t>
  </si>
  <si>
    <t>按合作社+农户模式建设林下滇重楼、三七、白芨等中药材基地1000亩，其中：新种300亩，配套建设PE50管输水灌溉管道8.3公里及蓄水池等灌溉设施和生产道路等</t>
  </si>
  <si>
    <t>云县农业生产托管项目</t>
  </si>
  <si>
    <t>计划采用无人机喷药防治病虫草害25万亩，每亩补助资金13元，共计补助资金325万元。其中：甘蔗4万亩，补助项目资金52万元；玉米21万亩，补助项目资金273万元。</t>
  </si>
  <si>
    <t>烤烟生产烤房及烤房外电架设项目</t>
  </si>
  <si>
    <t>种烟乡镇</t>
  </si>
  <si>
    <t>1.烤房建设10群，50座，每座3万元，投资150万元。2.支付外电架设款64万元（在2020年架电合同中）。</t>
  </si>
  <si>
    <t>云县地方产业发展中心</t>
  </si>
  <si>
    <t>云县地方产业发展中心、云县乡村振兴局</t>
  </si>
  <si>
    <t>水磨村现代农业产业示范园建设项目</t>
  </si>
  <si>
    <t>爱华镇</t>
  </si>
  <si>
    <t>种植彩色创艺农业1200亩（含荷花50亩）；灌溉设施改扩建，透水混凝土旅游道路；沥青和5%级配砂砾石路面产业道路；田间防腐木或塑木栈道；传统农用设施；农业生物防治站台；田园环卫休闲等设施；农耕农事等乡风文明展示等建设。</t>
  </si>
  <si>
    <t>县乡村振兴局</t>
  </si>
  <si>
    <t>云县茶房乡高标准农田建设项目</t>
  </si>
  <si>
    <t>茶房乡</t>
  </si>
  <si>
    <t>建设高标准农田10876亩，取水坝3座，沟带路3条19.241千米，农桥1座，农机涵洞22座，人行涵洞26座，挡土墙960米，盖板960米，背水槽1座等。</t>
  </si>
  <si>
    <t>水稻、蔬菜等绿色高质高效创建（重点产业示范基地）项目</t>
  </si>
  <si>
    <t>3个乡镇</t>
  </si>
  <si>
    <t>建设1个绿色高质高效蔬菜基地，建设2个水稻绿色高质高效基地（水稻+蔬菜）。</t>
  </si>
  <si>
    <t>云县2021年木本粮油提质增效项目</t>
  </si>
  <si>
    <t>爱华、幸福、晓街、茶房、漫湾、忙怀、栗树、后箐8个乡镇</t>
  </si>
  <si>
    <t>建设总面积为15000亩，其中：核桃7000亩，坚果8000亩。建设内容：核桃、坚果的移密补稀、整形修剪、中耕抚育（除草施肥）、品种改良、病虫害防治（树干涂白）。核桃亩投入每亩450元，坚果亩投入每亩541元。</t>
  </si>
  <si>
    <t>项目乡镇</t>
  </si>
  <si>
    <t>云县林业和草原局</t>
  </si>
  <si>
    <t>云县2021年贫困林场木本粮油提质增效项目</t>
  </si>
  <si>
    <t>幸福镇回蚌山贫困林场</t>
  </si>
  <si>
    <t>坚果提质增效700亩。建设内容：核桃、坚果的移密补稀、整形修剪、中耕抚育（除草施肥）、品种改良、病虫害防治（树干涂白）。每亩投入542元。</t>
  </si>
  <si>
    <t>（三）</t>
  </si>
  <si>
    <t>农田、产业道路、仓储保鲜冷链等小型农业设施</t>
  </si>
  <si>
    <t>云县2019年度高标准农田地（糖料蔗核心基地）建设项目（二期)</t>
  </si>
  <si>
    <t>爱华镇、晓街乡、幸福镇</t>
  </si>
  <si>
    <t>糖料蔗核心基地建设，重点用于取水坝、灌溉沟渠、机耕路及附属设施等建设</t>
  </si>
  <si>
    <t>云县乡村振兴局、云县农业农村局</t>
  </si>
  <si>
    <t>云县2021年度高标准农田地建设项目</t>
  </si>
  <si>
    <t>后箐乡、栗树乡</t>
  </si>
  <si>
    <t>新建高标准农田2.37万亩。重点建设内容为：引水工程、机耕道路、坡改梯和土壤改良等。通过项目建设，有效改善项目区农田基础设施条件，提升耕地质量，提高粮食综合生产能力、巩固提升烤烟产业。</t>
  </si>
  <si>
    <t>约束性任务</t>
  </si>
  <si>
    <t>云县茶房乡桥街片区综合开发项目</t>
  </si>
  <si>
    <t>综合开发建设面积3.5平方公里。（1）建设垃圾场生产道路硬化1条600米，宽3.5米：（2）建设街子组混凝土台阶入户路1条100米，路宽3.5米；（3）建设双桥至老龙山村脚（产业道路）硬化道路1条1200米；（4）建设桥街村生产道路及村庄硬化道路1200米，宽3.5米；（5）建设大过口至桥街街子组生产砂石路2000米；（6）建设桥街村街子组生产砂石路700米；建设双龙桥至老龙山村脚河堤挡水墙1560立方米；茶房乡桥街村村庄人居环境治理（含面源污染治理）建设垃圾池6座，容积为8立方米/个。</t>
  </si>
  <si>
    <t>云县茶房乡人民政府</t>
  </si>
  <si>
    <t>云县发改局</t>
  </si>
  <si>
    <t>茶房乡甸头山大沟渠建设</t>
  </si>
  <si>
    <t>三面光沟建设2条(含取水坝头部分）：一是慢笼山段，长3公里；规格：设计流量0.2m³/s,0.5m×0.4mC25 混凝土浇筑三面沟;建设取水坝头1座，长10m,，规格：顶宽1m,底宽3m，高3m（含基础部分）。二是杨柳箐沟段，长1.5公里；规格：设计流量0.2m³/s,0.5m×0.4mC25 混凝土浇筑三面沟;建设取水坝头1座，长10m,，规格：顶宽1m,底宽3m，高3m</t>
  </si>
  <si>
    <t>云县乡村振兴局</t>
  </si>
  <si>
    <t>茂兰镇净石村大青树河沟建设</t>
  </si>
  <si>
    <t>茂兰镇</t>
  </si>
  <si>
    <t>新建三面光沟建设1条，全长3公里（含坝头等），建设规格为：0.5m×0.5mC25 混凝土浇筑三面沟，设计流量为 0.2m³/s；</t>
  </si>
  <si>
    <t>爱华镇河中村延安大沟建设</t>
  </si>
  <si>
    <t>新建三面光沟建设1条，全长6.8公里（含坝头等），建设规格为：0.5m×0.5mC25 混凝土浇筑三面沟，设计流量为 0.2m³/s；</t>
  </si>
  <si>
    <t>晓街乡昆顶村老黑田坝大沟建设</t>
  </si>
  <si>
    <t>晓街乡</t>
  </si>
  <si>
    <t>全长2.3公里，建设规格为：0.5m×0.5mC25混凝土浇筑三面沟，设计流量为 0.2m³/s</t>
  </si>
  <si>
    <t>忙怀乡新平村橄榄山产业发展灌溉工程建设</t>
  </si>
  <si>
    <t>忙怀乡</t>
  </si>
  <si>
    <t>新建产业发展灌溉工程1件，建设引水坝1座，5m³进水池1个，20m³蓄水池25个，DN32钢管主管道2公里，PE25管叉管2公里，PE20管田间灌溉管网8公里，以及土方开挖等附属设施建设</t>
  </si>
  <si>
    <t>农产品仓储保鲜设施建设项目</t>
  </si>
  <si>
    <t>爱华镇、茶房乡</t>
  </si>
  <si>
    <t>建设茶叶气调贮藏库2400立方，配套分拣、包装设施2套。项目计划总投资640万元。</t>
  </si>
  <si>
    <t>茶房乡甸头山村生产机耕路建设</t>
  </si>
  <si>
    <t>新建生产机耕道路11公里，有效路面宽3.5m,土石路面。概算投资为：生产道路3万元/公里。</t>
  </si>
  <si>
    <t>茂兰镇净石村生产机耕路建设</t>
  </si>
  <si>
    <t>新建生产道路建设14公里，有效路面宽3.5m,土石路面。概算投资为：生产道路3万元/公里。</t>
  </si>
  <si>
    <t>茶房乡茶房村产业道路硬化建设项目</t>
  </si>
  <si>
    <t>新硬化街场到烈士陵园产业道路500米2720平方米，配套三面光排水沟、挡墙等附属设施。</t>
  </si>
  <si>
    <t>云县粮食物流综合服务中心附属设施建设工程</t>
  </si>
  <si>
    <t xml:space="preserve">建设消防水罐1个、石挡墙、围墙、地坪硬化、罩棚、大门等 。      </t>
  </si>
  <si>
    <t>爱华镇毛家村产业道路硬化建设</t>
  </si>
  <si>
    <t>建设C30混凝土硬化产业道路1.8公里，路面宽6.5米，及相关配套设施建设。</t>
  </si>
  <si>
    <t>爱华镇平掌村小河边产业道路硬化建设</t>
  </si>
  <si>
    <t>建设C30混凝土硬化长1.3公里产业道路1条，及相关配套设施建设。</t>
  </si>
  <si>
    <t>爱华镇河外村产业道路硬化建设</t>
  </si>
  <si>
    <t>建设C30混凝土硬化长10.5公里产业道路4条，及相关配套设施建设。</t>
  </si>
  <si>
    <t>县交通运输局</t>
  </si>
  <si>
    <t>茂兰镇后山村产业道路硬化建设</t>
  </si>
  <si>
    <t>建设C30混凝土硬化长16公里产业道路5条，及相关配套设施建设。</t>
  </si>
  <si>
    <t>云县水资源节约与农田灌溉保护建设项目</t>
  </si>
  <si>
    <t>刘家箐水库安全防护及农田灌溉配套设施建设。</t>
  </si>
  <si>
    <t>云县水务局</t>
  </si>
  <si>
    <t>栗树乡高标准农田建设项目</t>
  </si>
  <si>
    <t>栗树乡</t>
  </si>
  <si>
    <t>小型水库灌溉沟渠维修养护</t>
  </si>
  <si>
    <t>后箐乡、大寨镇等</t>
  </si>
  <si>
    <t>启闭设备及闸门维修；观测设施维修；大坝维修；农田灌溉输水设施及沟渠维修等。</t>
  </si>
  <si>
    <t>二</t>
  </si>
  <si>
    <t>畜牧生产</t>
  </si>
  <si>
    <t>奶业振兴和畜牧业转型升级项目</t>
  </si>
  <si>
    <t>计划在全县范围扶持一批10头户、百头场肉牛养殖户，养殖肉牛2600头。建设圈舍13000㎡，圈舍建设补助200元/㎡。</t>
  </si>
  <si>
    <t>云县奶业振兴与畜禽健康养殖项目（二期）</t>
  </si>
  <si>
    <t>129万元用于粮改饲（每顿青贮玉米补助60元），15万元用于肉牛体系项目建设，562万元用于畜牧业转型升级（肉牛产业发展圈舍补助，每平方米补助200元）。</t>
  </si>
  <si>
    <t>三</t>
  </si>
  <si>
    <t>林业改革发展</t>
  </si>
  <si>
    <t>云县回蚌山生态林场管护站点加固改造建设</t>
  </si>
  <si>
    <t>云县回蚌山生态林场</t>
  </si>
  <si>
    <t>云县回蚌山生态林场瞭望点、管护站点加固改造、饮水项目</t>
  </si>
  <si>
    <t>林业和草原局</t>
  </si>
  <si>
    <t>云县大亮山生态林场瞭望点加固改造、饮水建设</t>
  </si>
  <si>
    <t>云县大亮山生态林场</t>
  </si>
  <si>
    <t>云县大亮山生态林场瞭望点加固改造、饮水项目</t>
  </si>
  <si>
    <t>云县哨街风水丫口林场管护站建设</t>
  </si>
  <si>
    <t>云县哨街风水丫口林场</t>
  </si>
  <si>
    <t>云县哨街风水丫口林场后山管护站饮水项目建设、七零水库管护站加固改造等</t>
  </si>
  <si>
    <t>草原病虫害防治调查设备购买</t>
  </si>
  <si>
    <t>四</t>
  </si>
  <si>
    <t>农村综合改革</t>
  </si>
  <si>
    <t>1.云县大朝山西镇大朝山村对门自然村产业道路硬化建设项目</t>
  </si>
  <si>
    <t>大朝山西镇</t>
  </si>
  <si>
    <t>建设产业道路1条总长2.1公里，路基宽4米，路面宽3.5米、水泥混凝土路面及排水工程等</t>
  </si>
  <si>
    <t>大朝山西镇人民政府</t>
  </si>
  <si>
    <t>2.云县晓街乡万佑村团结自然村产业道路硬化建设项目</t>
  </si>
  <si>
    <t>建设产业道路1条总长3.2公里，路基宽4米，路面宽3.5米、水泥混凝土路面及排水工程等</t>
  </si>
  <si>
    <t>云县晓街乡人民政府</t>
  </si>
  <si>
    <t>十百千万示范创建工程</t>
  </si>
  <si>
    <t>建设产业道路1条总长1.5公里，路基宽4米，路面宽3.5米，建设排水沟渠等相关配套工程。</t>
  </si>
  <si>
    <t>县民族宗教局</t>
  </si>
  <si>
    <t>爱华镇毛家村社区民族团结进步示范社区</t>
  </si>
  <si>
    <t>茂兰镇丙令村街子民族团结进步示范村</t>
  </si>
  <si>
    <t>民族团结进步“十进”创建工程</t>
  </si>
  <si>
    <t xml:space="preserve">12乡镇 </t>
  </si>
  <si>
    <t>以开展民族团结进步“十进”创建工程为载体，开展民族特色元素建设，铸牢中华民族共同体意识等建设。</t>
  </si>
  <si>
    <t>爱华镇、大寨镇、涌宝镇、茶房乡、晓街乡、漫湾镇、茂兰镇、忙怀乡</t>
  </si>
  <si>
    <t>购买商铺和仓储设施购置和建设，农特产品展销中场所、民俗客栈、规模养殖场等建设。</t>
  </si>
  <si>
    <t>县委组织部</t>
  </si>
  <si>
    <t>扶贫小额信贷贴息项目</t>
  </si>
  <si>
    <t>用于12个乡（镇）已脱贫户发展种养殖业、农副产品加工、餐饮服务、商贸、运输等产业户均5万元扶贫小额贷款贴息。优先覆盖有发展产业能力和还贷能力的“三类对象”已脱贫的贫困户。</t>
  </si>
  <si>
    <t>五</t>
  </si>
  <si>
    <t>乡村旅游</t>
  </si>
  <si>
    <t>爱华镇箐口村沙坝自然村农旅综合发展项目</t>
  </si>
  <si>
    <t>在现有茶园按每亩不低于24株的标准配套种植桃子等特色水果200亩；硬化产业道路1.5公里6150平方米；新建小砖支砌生产步道0.8公里960平方米；新建生产生活用水水网配套工程1件，其中：主管道长3.8公里，取水池1个5m³，蓄水池3个180m³；新建农村公厕1个，爱国卫生洗手台2个；以及相关附属设施建设。</t>
  </si>
  <si>
    <t>大朝西镇纸山箐、文物片区2021年以工代赈项目</t>
  </si>
  <si>
    <t>提升纸山箐、文物片区乡村旅游配套设施，打造茶文化+传统农耕文化为一体的乡村旅游基地。主要建设内容：一是产业道路建设。建设茶山产业道路。二是河道治理。沿河治理1500米，建设沿河人行步道700米。三是村容村貌整治。建设300平方米小型旅游停车场1个，建设片区村庄人居环境治理垃圾池3座，容积为8立方米/个。</t>
  </si>
  <si>
    <t>漫湾镇昔宜村乡村旅游建设项目</t>
  </si>
  <si>
    <t>沿江栈道及改造，船舶浮动码头及配套服务设施建设，旅游道路建设，江景摄影、垂钓基地及江上鲤鱼跃龙门建设，生活垃圾处理场附属设施配套工程建设。</t>
  </si>
  <si>
    <t>县乡村振兴局县文化旅游局</t>
  </si>
  <si>
    <t>大寨镇团结村农旅融合发展项目</t>
  </si>
  <si>
    <t>大寨镇</t>
  </si>
  <si>
    <t>一是南箐桥头至南龙河电站人居环境提升工程（道路两侧种植食用玫瑰、月季、坚果树苗等、彝族风情文化太阳能路灯安装）。二是回龙石拱桥至大朝山对外公路沿线和三家村组栈道、步道建设。三是特色水果种植产业提质改造（鹰嘴桃、樱桃、杨梅、冬梨、大树葡萄等种植）。四是水果园里道路建设等附属设施。</t>
  </si>
  <si>
    <t>六</t>
  </si>
  <si>
    <t>水利发展</t>
  </si>
  <si>
    <t>山洪灾害监测系统养护项目</t>
  </si>
  <si>
    <t>山洪灾害系统县级平台及12乡镇30个山洪灾害监测站点维修养护</t>
  </si>
  <si>
    <t>饮水安全巩固提升工程</t>
  </si>
  <si>
    <t>改造饮水安全巩固提升工程29件。</t>
  </si>
  <si>
    <t>水务局</t>
  </si>
  <si>
    <t>河湖管护</t>
  </si>
  <si>
    <t>河湖巡查及日常维护、河湖长公示牌更换</t>
  </si>
  <si>
    <t>县水务局</t>
  </si>
  <si>
    <t>开展农业水价综合改革</t>
  </si>
  <si>
    <t>爱华镇、幸福镇</t>
  </si>
  <si>
    <t>勐底、绿荫塘等灌区农业水价改革</t>
  </si>
  <si>
    <t>云县后箐彝族乡忙亚村字家岭岗组牲畜产业发展饮水提升工程</t>
  </si>
  <si>
    <t>后箐乡</t>
  </si>
  <si>
    <t>云县 后箐彝族乡忙亚村字家岭 岗组牲畜产业发展饮水提 升工程</t>
  </si>
  <si>
    <t>七</t>
  </si>
  <si>
    <t>农田建设</t>
  </si>
  <si>
    <t>……</t>
  </si>
  <si>
    <t>八</t>
  </si>
  <si>
    <t>林业草原生态保护恢复</t>
  </si>
  <si>
    <t>九</t>
  </si>
  <si>
    <t>农村环境整治</t>
  </si>
  <si>
    <t>刘家箐水库周边大团山等3个自然村农村人居环境综合整治建设</t>
  </si>
  <si>
    <t>村内户外道路硬化、公厕、垃圾、污水等人居环境综合整治建设</t>
  </si>
  <si>
    <t>爱华镇垭口田村脱贫攻坚农村基础设施建设项目</t>
  </si>
  <si>
    <t>道路工程：厚混凝土路面浇筑1287.95㎡;管网工程：C15混凝土边沟55.05m³、混凝土管67m、挖沟槽土方36.18m³、回填方17.42m³、土方清运18.76m³、砖砌沉砂池5座、DN500塑料管227m、挖沟槽土方181.6m³、回填方136.2m³;砌筑工程：C20混凝土墙66.79m³、挖沟槽土方78.63m³、M7.5浆砌挡土墙103.52m³；附属工程：5m³砖砌垃圾池2个、路灯10盏。</t>
  </si>
  <si>
    <t>茶房乡大河边、响水高家山村脱贫攻坚农村基础设施建设项目</t>
  </si>
  <si>
    <t>道路工程：C30水泥混凝土浇筑4055㎡；管网工程：DN300波纹管208m、DN700波纹管571m；附属工程：25m³整体化粪池1座、40m³整体化粪池1座、12m³整体化粪池1座、C25砼沉泥井29座；5m³砖砌垃圾池3个、太阳能路灯23套；砌筑工程：M7.5浆砌毛石挡墙1600m³、C20素混凝土挡土墙96m³、挖沟槽土方1441m³、回填方359m³；格子笼C30混凝土基础648m³、毛石堆砌体698m³、格子笼钢筋17t、挖沟槽土方744m³、挖一般土方1875m³；土石方工程：挖一般土方31567m³。</t>
  </si>
  <si>
    <t>忙怀乡四家小水井村脱贫攻坚农村基础设施建设项目</t>
  </si>
  <si>
    <t>砌筑工程：M7.5浆砌毛石挡墙772m³、C25片石混凝土1438m³；管网工程：波纹管71m、沉砂池4座；附属工程：5m³砖砌垃圾池3个。</t>
  </si>
  <si>
    <t>2021年幸福镇人居环境整治提升工程</t>
  </si>
  <si>
    <t>购买垃圾车及垃圾箱等</t>
  </si>
  <si>
    <t>县住房城乡建设局</t>
  </si>
  <si>
    <t>爱华 镇永胜村下坝田乡村振兴 农旅发展示范项目（一期）</t>
  </si>
  <si>
    <t>十</t>
  </si>
  <si>
    <t>农村道路建设</t>
  </si>
  <si>
    <t>镇永胜村下坝田乡村振兴</t>
  </si>
  <si>
    <t>涌宝镇荒田村民族团结进步示范村</t>
  </si>
  <si>
    <t>涌宝镇</t>
  </si>
  <si>
    <t>农旅发展示范项目（一期）</t>
  </si>
  <si>
    <t>涌宝镇人民政府</t>
  </si>
  <si>
    <t>县民宗局</t>
  </si>
  <si>
    <t>十一</t>
  </si>
  <si>
    <t>农村危房改造</t>
  </si>
  <si>
    <t>农村危房改造建设项目</t>
  </si>
  <si>
    <t>1.用于提前实施农村危房改造县级财政资金垫支农户补助；2.用于补助提前实施农村危房改造，但列入2020-2021年农房抗震改造补助计划内农户建房补助。</t>
  </si>
  <si>
    <t>十二</t>
  </si>
  <si>
    <t>农业资源及生态保护</t>
  </si>
  <si>
    <t>十三</t>
  </si>
  <si>
    <t>其他</t>
  </si>
  <si>
    <t>监测帮扶对象公益性岗位</t>
  </si>
  <si>
    <r>
      <rPr>
        <sz val="10"/>
        <rFont val="方正仿宋_GBK"/>
        <charset val="134"/>
      </rPr>
      <t>外出</t>
    </r>
    <r>
      <rPr>
        <sz val="10"/>
        <rFont val="方正书宋_GBK"/>
        <charset val="134"/>
      </rPr>
      <t>务工脱贫劳动力（含监测帮扶对象）稳定就业</t>
    </r>
  </si>
  <si>
    <t>雨露计划</t>
  </si>
  <si>
    <t>用于：一是用于2020—2021年秋季学期在校就读中高职业学校已脱贫家庭的学生补助，补助标准为每名学生每学期1500元。二是用于符合东西协作计划到东部就读的学生补助，补助标准为每名学生每学期2500元。</t>
  </si>
  <si>
    <t>县教育体育局</t>
  </si>
  <si>
    <t>其他（当此项金额超过总额的8%时，各州（市）需审核是否存在分类错误情况。）</t>
  </si>
  <si>
    <t>驻村 工作经费补助</t>
  </si>
  <si>
    <t>填表说明：1.综合类项目归类以资金投入占比较大的项目类型填列。</t>
  </si>
  <si>
    <t>2.不能新增项目类型。确实无法分类的填到十三项第4小项中。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</si>
</sst>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2"/>
      <name val="宋体"/>
      <charset val="134"/>
    </font>
    <font>
      <b/>
      <sz val="20"/>
      <name val="华文中宋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黑体"/>
      <charset val="134"/>
    </font>
    <font>
      <b/>
      <u/>
      <sz val="20"/>
      <name val="方正小标宋简体"/>
      <charset val="134"/>
    </font>
    <font>
      <b/>
      <sz val="20"/>
      <name val="方正小标宋简体"/>
      <charset val="134"/>
    </font>
    <font>
      <b/>
      <sz val="10"/>
      <name val="方正仿宋_GBK"/>
      <charset val="134"/>
    </font>
    <font>
      <sz val="10"/>
      <name val="方正仿宋_GBK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仿宋_GB2312"/>
      <charset val="134"/>
    </font>
    <font>
      <sz val="9.9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20"/>
      <name val="方正小标宋简体"/>
      <charset val="134"/>
    </font>
    <font>
      <sz val="10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6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 applyProtection="0">
      <alignment vertical="center"/>
    </xf>
    <xf numFmtId="0" fontId="38" fillId="0" borderId="0"/>
    <xf numFmtId="0" fontId="37" fillId="0" borderId="0">
      <alignment vertical="center"/>
    </xf>
    <xf numFmtId="0" fontId="37" fillId="0" borderId="0"/>
  </cellStyleXfs>
  <cellXfs count="7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 applyProtection="1">
      <alignment horizontal="center" vertical="center" wrapText="1" shrinkToFit="1"/>
      <protection locked="0"/>
    </xf>
    <xf numFmtId="0" fontId="2" fillId="0" borderId="2" xfId="0" applyFont="1" applyFill="1" applyBorder="1" applyAlignment="1" applyProtection="1">
      <alignment horizontal="left" vertical="center" wrapText="1" shrinkToFit="1"/>
      <protection locked="0"/>
    </xf>
    <xf numFmtId="176" fontId="2" fillId="0" borderId="2" xfId="0" applyNumberFormat="1" applyFont="1" applyFill="1" applyBorder="1" applyAlignment="1" applyProtection="1">
      <alignment horizontal="center" vertical="center" wrapText="1" shrinkToFi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justify" vertical="center"/>
    </xf>
    <xf numFmtId="0" fontId="2" fillId="0" borderId="2" xfId="55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2" xfId="48" applyNumberFormat="1" applyFont="1" applyFill="1" applyBorder="1" applyAlignment="1" applyProtection="1">
      <alignment horizontal="center" vertical="center" wrapText="1"/>
    </xf>
    <xf numFmtId="0" fontId="2" fillId="0" borderId="2" xfId="48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177" fontId="2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>
      <alignment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_2016年计划减贫人员花名小贾" xfId="49"/>
    <cellStyle name="常规 2" xfId="50"/>
    <cellStyle name="常规 2 2" xfId="51"/>
    <cellStyle name="常规 2_2-1统计表_1" xfId="52"/>
    <cellStyle name="常规 3" xfId="53"/>
    <cellStyle name="常规 6" xfId="54"/>
    <cellStyle name="常规_新建_1" xfId="55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1"/>
  <sheetViews>
    <sheetView tabSelected="1" topLeftCell="A27" workbookViewId="0">
      <selection activeCell="D39" sqref="D39"/>
    </sheetView>
  </sheetViews>
  <sheetFormatPr defaultColWidth="9" defaultRowHeight="15.6"/>
  <cols>
    <col min="1" max="1" width="6" style="4" customWidth="1"/>
    <col min="2" max="2" width="20.875" style="5" customWidth="1"/>
    <col min="3" max="3" width="14.875" style="5" customWidth="1"/>
    <col min="4" max="4" width="22.25" style="5" customWidth="1"/>
    <col min="5" max="5" width="9.875" style="5" customWidth="1"/>
    <col min="6" max="6" width="7" style="5" customWidth="1"/>
    <col min="7" max="7" width="9.625" style="5" customWidth="1"/>
    <col min="8" max="8" width="9.25" style="5" customWidth="1"/>
    <col min="9" max="9" width="10.125" style="5" customWidth="1"/>
    <col min="10" max="10" width="16.625" style="5" customWidth="1"/>
    <col min="11" max="12" width="7" style="5" customWidth="1"/>
    <col min="13" max="13" width="8.5" style="5" customWidth="1"/>
    <col min="14" max="16384" width="9" style="5"/>
  </cols>
  <sheetData>
    <row r="1" ht="20.4" spans="1:3">
      <c r="A1" s="6" t="s">
        <v>0</v>
      </c>
      <c r="B1" s="6"/>
      <c r="C1" s="6"/>
    </row>
    <row r="2" s="1" customFormat="1" ht="21" customHeight="1" spans="1:13">
      <c r="A2" s="7" t="s">
        <v>1</v>
      </c>
      <c r="B2" s="8"/>
      <c r="C2" s="8"/>
      <c r="D2" s="8"/>
      <c r="E2" s="8"/>
      <c r="F2" s="8"/>
      <c r="G2" s="8"/>
      <c r="H2" s="8"/>
      <c r="I2" s="8"/>
      <c r="J2" s="57"/>
      <c r="K2" s="8"/>
      <c r="L2" s="8"/>
      <c r="M2" s="8"/>
    </row>
    <row r="3" s="2" customFormat="1" ht="14.1" customHeight="1" spans="1:13">
      <c r="A3" s="9"/>
      <c r="B3" s="10"/>
      <c r="C3" s="11"/>
      <c r="D3" s="12"/>
      <c r="E3" s="13"/>
      <c r="F3" s="13"/>
      <c r="G3" s="13"/>
      <c r="H3" s="13"/>
      <c r="I3" s="13"/>
      <c r="J3" s="13"/>
      <c r="K3" s="13"/>
      <c r="L3" s="13"/>
      <c r="M3" s="58"/>
    </row>
    <row r="4" s="2" customFormat="1" ht="39" customHeight="1" spans="1:13">
      <c r="A4" s="14" t="s">
        <v>2</v>
      </c>
      <c r="B4" s="15" t="s">
        <v>3</v>
      </c>
      <c r="C4" s="16" t="s">
        <v>4</v>
      </c>
      <c r="D4" s="15" t="s">
        <v>5</v>
      </c>
      <c r="E4" s="17" t="s">
        <v>6</v>
      </c>
      <c r="F4" s="18" t="s">
        <v>7</v>
      </c>
      <c r="G4" s="15"/>
      <c r="H4" s="15"/>
      <c r="I4" s="15"/>
      <c r="J4" s="59" t="s">
        <v>8</v>
      </c>
      <c r="K4" s="14" t="s">
        <v>9</v>
      </c>
      <c r="L4" s="14" t="s">
        <v>10</v>
      </c>
      <c r="M4" s="14" t="s">
        <v>11</v>
      </c>
    </row>
    <row r="5" s="2" customFormat="1" ht="42" customHeight="1" spans="1:13">
      <c r="A5" s="14"/>
      <c r="B5" s="15"/>
      <c r="C5" s="19"/>
      <c r="D5" s="15"/>
      <c r="E5" s="20"/>
      <c r="F5" s="18" t="s">
        <v>12</v>
      </c>
      <c r="G5" s="15"/>
      <c r="H5" s="15" t="s">
        <v>13</v>
      </c>
      <c r="I5" s="15"/>
      <c r="J5" s="60"/>
      <c r="K5" s="14"/>
      <c r="L5" s="14"/>
      <c r="M5" s="14"/>
    </row>
    <row r="6" s="2" customFormat="1" ht="30.95" customHeight="1" spans="1:13">
      <c r="A6" s="14"/>
      <c r="B6" s="15"/>
      <c r="C6" s="21"/>
      <c r="D6" s="15"/>
      <c r="E6" s="22"/>
      <c r="F6" s="18" t="s">
        <v>14</v>
      </c>
      <c r="G6" s="15" t="s">
        <v>15</v>
      </c>
      <c r="H6" s="15" t="s">
        <v>16</v>
      </c>
      <c r="I6" s="15" t="s">
        <v>17</v>
      </c>
      <c r="J6" s="61"/>
      <c r="K6" s="14"/>
      <c r="L6" s="14"/>
      <c r="M6" s="14"/>
    </row>
    <row r="7" s="2" customFormat="1" ht="18" customHeight="1" spans="1:13">
      <c r="A7" s="14"/>
      <c r="B7" s="15" t="s">
        <v>18</v>
      </c>
      <c r="C7" s="15"/>
      <c r="D7" s="23"/>
      <c r="E7" s="15">
        <f>E8+E57+E60+E65+E74+E79+E89+E96+E98+E113</f>
        <v>33095.43</v>
      </c>
      <c r="F7" s="15"/>
      <c r="G7" s="24"/>
      <c r="H7" s="15"/>
      <c r="I7" s="15"/>
      <c r="J7" s="62"/>
      <c r="K7" s="62"/>
      <c r="L7" s="62"/>
      <c r="M7" s="62"/>
    </row>
    <row r="8" s="2" customFormat="1" ht="15" customHeight="1" spans="1:13">
      <c r="A8" s="14" t="s">
        <v>19</v>
      </c>
      <c r="B8" s="25" t="s">
        <v>20</v>
      </c>
      <c r="C8" s="25"/>
      <c r="D8" s="23"/>
      <c r="E8" s="15">
        <f>E9+E26+E36</f>
        <v>12166.45</v>
      </c>
      <c r="F8" s="23"/>
      <c r="G8" s="23"/>
      <c r="H8" s="23"/>
      <c r="I8" s="23"/>
      <c r="J8" s="62"/>
      <c r="K8" s="62"/>
      <c r="L8" s="62"/>
      <c r="M8" s="62"/>
    </row>
    <row r="9" s="2" customFormat="1" ht="26.1" customHeight="1" spans="1:13">
      <c r="A9" s="14" t="s">
        <v>21</v>
      </c>
      <c r="B9" s="25" t="s">
        <v>22</v>
      </c>
      <c r="C9" s="25"/>
      <c r="D9" s="23"/>
      <c r="E9" s="15">
        <f>E10+E11+E12+E13+E14+E15+E16+E17+E18+E19+E20+E21+E22+E23+E24+E25</f>
        <v>1098.83</v>
      </c>
      <c r="F9" s="23"/>
      <c r="G9" s="23"/>
      <c r="H9" s="23"/>
      <c r="I9" s="23"/>
      <c r="J9" s="62"/>
      <c r="K9" s="62"/>
      <c r="L9" s="62"/>
      <c r="M9" s="62"/>
    </row>
    <row r="10" s="2" customFormat="1" ht="144" spans="1:13">
      <c r="A10" s="14">
        <v>1</v>
      </c>
      <c r="B10" s="26" t="s">
        <v>23</v>
      </c>
      <c r="C10" s="26" t="s">
        <v>24</v>
      </c>
      <c r="D10" s="27" t="s">
        <v>25</v>
      </c>
      <c r="E10" s="28">
        <v>137</v>
      </c>
      <c r="F10" s="23">
        <v>65</v>
      </c>
      <c r="G10" s="23">
        <v>137</v>
      </c>
      <c r="H10" s="23">
        <v>9</v>
      </c>
      <c r="I10" s="23">
        <v>31</v>
      </c>
      <c r="J10" s="35" t="s">
        <v>26</v>
      </c>
      <c r="K10" s="29" t="s">
        <v>27</v>
      </c>
      <c r="L10" s="26" t="s">
        <v>27</v>
      </c>
      <c r="M10" s="35" t="s">
        <v>28</v>
      </c>
    </row>
    <row r="11" s="2" customFormat="1" ht="36" spans="1:13">
      <c r="A11" s="14">
        <v>2</v>
      </c>
      <c r="B11" s="29" t="s">
        <v>29</v>
      </c>
      <c r="C11" s="29" t="s">
        <v>24</v>
      </c>
      <c r="D11" s="30" t="s">
        <v>30</v>
      </c>
      <c r="E11" s="31">
        <v>75</v>
      </c>
      <c r="F11" s="23">
        <v>65</v>
      </c>
      <c r="G11" s="23">
        <v>75</v>
      </c>
      <c r="H11" s="23">
        <v>9</v>
      </c>
      <c r="I11" s="23">
        <v>31</v>
      </c>
      <c r="J11" s="35" t="s">
        <v>26</v>
      </c>
      <c r="K11" s="29" t="s">
        <v>27</v>
      </c>
      <c r="L11" s="26" t="s">
        <v>27</v>
      </c>
      <c r="M11" s="35" t="s">
        <v>28</v>
      </c>
    </row>
    <row r="12" s="2" customFormat="1" ht="60" spans="1:13">
      <c r="A12" s="14">
        <v>3</v>
      </c>
      <c r="B12" s="32" t="s">
        <v>31</v>
      </c>
      <c r="C12" s="33" t="s">
        <v>24</v>
      </c>
      <c r="D12" s="32" t="s">
        <v>32</v>
      </c>
      <c r="E12" s="31">
        <v>12</v>
      </c>
      <c r="F12" s="23">
        <v>65</v>
      </c>
      <c r="G12" s="23">
        <v>12</v>
      </c>
      <c r="H12" s="23">
        <v>9</v>
      </c>
      <c r="I12" s="23">
        <v>31</v>
      </c>
      <c r="J12" s="35" t="s">
        <v>26</v>
      </c>
      <c r="K12" s="29" t="s">
        <v>27</v>
      </c>
      <c r="L12" s="26" t="s">
        <v>27</v>
      </c>
      <c r="M12" s="35" t="s">
        <v>28</v>
      </c>
    </row>
    <row r="13" s="2" customFormat="1" ht="24" spans="1:13">
      <c r="A13" s="14">
        <v>4</v>
      </c>
      <c r="B13" s="34" t="s">
        <v>33</v>
      </c>
      <c r="C13" s="35" t="s">
        <v>34</v>
      </c>
      <c r="D13" s="36" t="s">
        <v>35</v>
      </c>
      <c r="E13" s="37">
        <v>150</v>
      </c>
      <c r="F13" s="23">
        <v>65</v>
      </c>
      <c r="G13" s="37">
        <v>150</v>
      </c>
      <c r="H13" s="23">
        <v>9</v>
      </c>
      <c r="I13" s="23">
        <v>31</v>
      </c>
      <c r="J13" s="35" t="s">
        <v>26</v>
      </c>
      <c r="K13" s="34" t="s">
        <v>36</v>
      </c>
      <c r="L13" s="29" t="s">
        <v>37</v>
      </c>
      <c r="M13" s="35" t="s">
        <v>28</v>
      </c>
    </row>
    <row r="14" s="2" customFormat="1" ht="35.1" customHeight="1" spans="1:13">
      <c r="A14" s="14">
        <v>5</v>
      </c>
      <c r="B14" s="35" t="s">
        <v>38</v>
      </c>
      <c r="C14" s="35" t="s">
        <v>34</v>
      </c>
      <c r="D14" s="38" t="s">
        <v>39</v>
      </c>
      <c r="E14" s="39">
        <v>49</v>
      </c>
      <c r="F14" s="23">
        <v>65</v>
      </c>
      <c r="G14" s="39">
        <v>49</v>
      </c>
      <c r="H14" s="23">
        <v>9</v>
      </c>
      <c r="I14" s="23">
        <v>31</v>
      </c>
      <c r="J14" s="35" t="s">
        <v>26</v>
      </c>
      <c r="K14" s="39" t="s">
        <v>40</v>
      </c>
      <c r="L14" s="39" t="s">
        <v>40</v>
      </c>
      <c r="M14" s="35" t="s">
        <v>28</v>
      </c>
    </row>
    <row r="15" s="2" customFormat="1" ht="48" spans="1:13">
      <c r="A15" s="14">
        <v>6</v>
      </c>
      <c r="B15" s="35" t="s">
        <v>41</v>
      </c>
      <c r="C15" s="35" t="s">
        <v>42</v>
      </c>
      <c r="D15" s="38" t="s">
        <v>43</v>
      </c>
      <c r="E15" s="39">
        <v>5</v>
      </c>
      <c r="F15" s="23">
        <v>0</v>
      </c>
      <c r="G15" s="39">
        <v>0</v>
      </c>
      <c r="H15" s="23">
        <v>0</v>
      </c>
      <c r="I15" s="23">
        <v>0</v>
      </c>
      <c r="J15" s="35" t="s">
        <v>26</v>
      </c>
      <c r="K15" s="39" t="s">
        <v>40</v>
      </c>
      <c r="L15" s="39" t="s">
        <v>40</v>
      </c>
      <c r="M15" s="35" t="s">
        <v>28</v>
      </c>
    </row>
    <row r="16" s="2" customFormat="1" ht="24" spans="1:13">
      <c r="A16" s="40">
        <v>7</v>
      </c>
      <c r="B16" s="32" t="s">
        <v>44</v>
      </c>
      <c r="C16" s="33" t="s">
        <v>45</v>
      </c>
      <c r="D16" s="32" t="s">
        <v>46</v>
      </c>
      <c r="E16" s="31">
        <v>5</v>
      </c>
      <c r="F16" s="35">
        <v>0</v>
      </c>
      <c r="G16" s="35">
        <v>0</v>
      </c>
      <c r="H16" s="35">
        <v>0</v>
      </c>
      <c r="I16" s="35">
        <v>0</v>
      </c>
      <c r="J16" s="35" t="s">
        <v>26</v>
      </c>
      <c r="K16" s="29" t="s">
        <v>40</v>
      </c>
      <c r="L16" s="26" t="s">
        <v>40</v>
      </c>
      <c r="M16" s="35" t="s">
        <v>28</v>
      </c>
    </row>
    <row r="17" s="2" customFormat="1" ht="35.1" customHeight="1" spans="1:13">
      <c r="A17" s="14">
        <v>8</v>
      </c>
      <c r="B17" s="35" t="s">
        <v>47</v>
      </c>
      <c r="C17" s="35" t="s">
        <v>45</v>
      </c>
      <c r="D17" s="38" t="s">
        <v>48</v>
      </c>
      <c r="E17" s="39">
        <v>15.5</v>
      </c>
      <c r="F17" s="23">
        <v>65</v>
      </c>
      <c r="G17" s="39">
        <v>15.5</v>
      </c>
      <c r="H17" s="23"/>
      <c r="I17" s="23"/>
      <c r="J17" s="35" t="s">
        <v>26</v>
      </c>
      <c r="K17" s="39" t="s">
        <v>40</v>
      </c>
      <c r="L17" s="39" t="s">
        <v>40</v>
      </c>
      <c r="M17" s="35" t="s">
        <v>28</v>
      </c>
    </row>
    <row r="18" s="2" customFormat="1" ht="35.1" customHeight="1" spans="1:13">
      <c r="A18" s="14">
        <v>9</v>
      </c>
      <c r="B18" s="35" t="s">
        <v>49</v>
      </c>
      <c r="C18" s="35" t="s">
        <v>45</v>
      </c>
      <c r="D18" s="38" t="s">
        <v>50</v>
      </c>
      <c r="E18" s="39">
        <v>9</v>
      </c>
      <c r="F18" s="23">
        <v>65</v>
      </c>
      <c r="G18" s="39">
        <v>9</v>
      </c>
      <c r="H18" s="23"/>
      <c r="I18" s="23"/>
      <c r="J18" s="35" t="s">
        <v>26</v>
      </c>
      <c r="K18" s="39" t="s">
        <v>40</v>
      </c>
      <c r="L18" s="39" t="s">
        <v>40</v>
      </c>
      <c r="M18" s="35" t="s">
        <v>28</v>
      </c>
    </row>
    <row r="19" s="2" customFormat="1" ht="35.1" customHeight="1" spans="1:13">
      <c r="A19" s="14">
        <v>10</v>
      </c>
      <c r="B19" s="35" t="s">
        <v>51</v>
      </c>
      <c r="C19" s="35" t="s">
        <v>45</v>
      </c>
      <c r="D19" s="38" t="s">
        <v>52</v>
      </c>
      <c r="E19" s="39">
        <v>3</v>
      </c>
      <c r="F19" s="23">
        <v>65</v>
      </c>
      <c r="G19" s="39">
        <v>3</v>
      </c>
      <c r="H19" s="23"/>
      <c r="I19" s="23"/>
      <c r="J19" s="35" t="s">
        <v>26</v>
      </c>
      <c r="K19" s="39" t="s">
        <v>40</v>
      </c>
      <c r="L19" s="39" t="s">
        <v>40</v>
      </c>
      <c r="M19" s="35" t="s">
        <v>28</v>
      </c>
    </row>
    <row r="20" s="2" customFormat="1" ht="35.1" customHeight="1" spans="1:13">
      <c r="A20" s="14">
        <v>11</v>
      </c>
      <c r="B20" s="35" t="s">
        <v>53</v>
      </c>
      <c r="C20" s="35" t="s">
        <v>45</v>
      </c>
      <c r="D20" s="38" t="s">
        <v>54</v>
      </c>
      <c r="E20" s="39">
        <v>21</v>
      </c>
      <c r="F20" s="23">
        <v>65</v>
      </c>
      <c r="G20" s="39">
        <v>21</v>
      </c>
      <c r="H20" s="23"/>
      <c r="I20" s="23"/>
      <c r="J20" s="35" t="s">
        <v>26</v>
      </c>
      <c r="K20" s="39" t="s">
        <v>40</v>
      </c>
      <c r="L20" s="39" t="s">
        <v>40</v>
      </c>
      <c r="M20" s="35" t="s">
        <v>28</v>
      </c>
    </row>
    <row r="21" s="2" customFormat="1" ht="48" spans="1:13">
      <c r="A21" s="14">
        <v>12</v>
      </c>
      <c r="B21" s="35" t="s">
        <v>55</v>
      </c>
      <c r="C21" s="35" t="s">
        <v>45</v>
      </c>
      <c r="D21" s="38" t="s">
        <v>56</v>
      </c>
      <c r="E21" s="39">
        <v>10</v>
      </c>
      <c r="F21" s="23">
        <v>0</v>
      </c>
      <c r="G21" s="39">
        <v>0</v>
      </c>
      <c r="H21" s="23">
        <v>0</v>
      </c>
      <c r="I21" s="23">
        <v>0</v>
      </c>
      <c r="J21" s="35" t="s">
        <v>26</v>
      </c>
      <c r="K21" s="39" t="s">
        <v>40</v>
      </c>
      <c r="L21" s="39" t="s">
        <v>40</v>
      </c>
      <c r="M21" s="35" t="s">
        <v>28</v>
      </c>
    </row>
    <row r="22" s="2" customFormat="1" ht="35.1" customHeight="1" spans="1:13">
      <c r="A22" s="14">
        <v>13</v>
      </c>
      <c r="B22" s="35" t="s">
        <v>57</v>
      </c>
      <c r="C22" s="35" t="s">
        <v>45</v>
      </c>
      <c r="D22" s="38" t="s">
        <v>57</v>
      </c>
      <c r="E22" s="39">
        <v>16</v>
      </c>
      <c r="F22" s="23">
        <v>0</v>
      </c>
      <c r="G22" s="39">
        <v>0</v>
      </c>
      <c r="H22" s="23">
        <v>0</v>
      </c>
      <c r="I22" s="23">
        <v>0</v>
      </c>
      <c r="J22" s="35" t="s">
        <v>26</v>
      </c>
      <c r="K22" s="39" t="s">
        <v>40</v>
      </c>
      <c r="L22" s="39" t="s">
        <v>40</v>
      </c>
      <c r="M22" s="35" t="s">
        <v>28</v>
      </c>
    </row>
    <row r="23" s="2" customFormat="1" ht="48" spans="1:13">
      <c r="A23" s="14">
        <v>14</v>
      </c>
      <c r="B23" s="35" t="s">
        <v>58</v>
      </c>
      <c r="C23" s="35" t="s">
        <v>59</v>
      </c>
      <c r="D23" s="35" t="s">
        <v>60</v>
      </c>
      <c r="E23" s="35">
        <v>124</v>
      </c>
      <c r="F23" s="23">
        <v>1</v>
      </c>
      <c r="G23" s="23">
        <v>124</v>
      </c>
      <c r="H23" s="23">
        <v>0</v>
      </c>
      <c r="I23" s="23">
        <v>0</v>
      </c>
      <c r="J23" s="35" t="s">
        <v>26</v>
      </c>
      <c r="K23" s="35" t="s">
        <v>59</v>
      </c>
      <c r="L23" s="39" t="s">
        <v>40</v>
      </c>
      <c r="M23" s="35" t="s">
        <v>28</v>
      </c>
    </row>
    <row r="24" s="2" customFormat="1" ht="29.1" customHeight="1" spans="1:13">
      <c r="A24" s="14">
        <v>15</v>
      </c>
      <c r="B24" s="38" t="s">
        <v>61</v>
      </c>
      <c r="C24" s="35" t="s">
        <v>45</v>
      </c>
      <c r="D24" s="35" t="s">
        <v>62</v>
      </c>
      <c r="E24" s="35">
        <v>371.5</v>
      </c>
      <c r="F24" s="23">
        <v>0</v>
      </c>
      <c r="G24" s="39">
        <v>0</v>
      </c>
      <c r="H24" s="23">
        <v>0</v>
      </c>
      <c r="I24" s="23">
        <v>0</v>
      </c>
      <c r="J24" s="35" t="s">
        <v>26</v>
      </c>
      <c r="K24" s="63" t="s">
        <v>63</v>
      </c>
      <c r="L24" s="39" t="s">
        <v>63</v>
      </c>
      <c r="M24" s="35"/>
    </row>
    <row r="25" s="2" customFormat="1" ht="33" customHeight="1" spans="1:13">
      <c r="A25" s="14">
        <v>16</v>
      </c>
      <c r="B25" s="35" t="s">
        <v>64</v>
      </c>
      <c r="C25" s="35" t="s">
        <v>45</v>
      </c>
      <c r="D25" s="35" t="s">
        <v>65</v>
      </c>
      <c r="E25" s="35">
        <v>95.83</v>
      </c>
      <c r="F25" s="23">
        <v>0</v>
      </c>
      <c r="G25" s="39">
        <v>0</v>
      </c>
      <c r="H25" s="23">
        <v>0</v>
      </c>
      <c r="I25" s="23">
        <v>0</v>
      </c>
      <c r="J25" s="35" t="s">
        <v>26</v>
      </c>
      <c r="K25" s="63" t="s">
        <v>63</v>
      </c>
      <c r="L25" s="39" t="s">
        <v>63</v>
      </c>
      <c r="M25" s="35"/>
    </row>
    <row r="26" s="2" customFormat="1" ht="35.1" customHeight="1" spans="1:13">
      <c r="A26" s="15" t="s">
        <v>66</v>
      </c>
      <c r="B26" s="25" t="s">
        <v>67</v>
      </c>
      <c r="C26" s="25"/>
      <c r="D26" s="41"/>
      <c r="E26" s="24">
        <f>SUM(E27:E35)</f>
        <v>3632.4</v>
      </c>
      <c r="F26" s="23"/>
      <c r="G26" s="23"/>
      <c r="H26" s="23">
        <v>9</v>
      </c>
      <c r="I26" s="23">
        <v>31</v>
      </c>
      <c r="J26" s="35" t="s">
        <v>26</v>
      </c>
      <c r="K26" s="23"/>
      <c r="L26" s="23"/>
      <c r="M26" s="23"/>
    </row>
    <row r="27" s="2" customFormat="1" ht="72" spans="1:13">
      <c r="A27" s="15">
        <v>1</v>
      </c>
      <c r="B27" s="38" t="s">
        <v>68</v>
      </c>
      <c r="C27" s="35" t="s">
        <v>69</v>
      </c>
      <c r="D27" s="42" t="s">
        <v>70</v>
      </c>
      <c r="E27" s="43">
        <v>100</v>
      </c>
      <c r="F27" s="23">
        <v>0</v>
      </c>
      <c r="G27" s="23">
        <v>0</v>
      </c>
      <c r="H27" s="23">
        <v>9</v>
      </c>
      <c r="I27" s="23">
        <v>31</v>
      </c>
      <c r="J27" s="35" t="s">
        <v>26</v>
      </c>
      <c r="K27" s="29" t="s">
        <v>69</v>
      </c>
      <c r="L27" s="29" t="s">
        <v>71</v>
      </c>
      <c r="M27" s="29"/>
    </row>
    <row r="28" s="2" customFormat="1" ht="72" spans="1:13">
      <c r="A28" s="15">
        <v>2</v>
      </c>
      <c r="B28" s="38" t="s">
        <v>72</v>
      </c>
      <c r="C28" s="35" t="s">
        <v>59</v>
      </c>
      <c r="D28" s="42" t="s">
        <v>73</v>
      </c>
      <c r="E28" s="43">
        <v>200</v>
      </c>
      <c r="F28" s="23">
        <v>1</v>
      </c>
      <c r="G28" s="23">
        <v>200</v>
      </c>
      <c r="H28" s="23">
        <v>9</v>
      </c>
      <c r="I28" s="23">
        <v>31</v>
      </c>
      <c r="J28" s="35" t="s">
        <v>26</v>
      </c>
      <c r="K28" s="29" t="s">
        <v>59</v>
      </c>
      <c r="L28" s="29" t="s">
        <v>71</v>
      </c>
      <c r="M28" s="29"/>
    </row>
    <row r="29" s="2" customFormat="1" ht="72" spans="1:13">
      <c r="A29" s="15">
        <v>3</v>
      </c>
      <c r="B29" s="26" t="s">
        <v>74</v>
      </c>
      <c r="C29" s="26" t="s">
        <v>24</v>
      </c>
      <c r="D29" s="27" t="s">
        <v>75</v>
      </c>
      <c r="E29" s="28">
        <v>325</v>
      </c>
      <c r="F29" s="23">
        <v>65</v>
      </c>
      <c r="G29" s="23">
        <v>325</v>
      </c>
      <c r="H29" s="23">
        <v>9</v>
      </c>
      <c r="I29" s="23">
        <v>31</v>
      </c>
      <c r="J29" s="35" t="s">
        <v>26</v>
      </c>
      <c r="K29" s="29" t="s">
        <v>27</v>
      </c>
      <c r="L29" s="26" t="s">
        <v>27</v>
      </c>
      <c r="M29" s="35"/>
    </row>
    <row r="30" s="2" customFormat="1" ht="72" spans="1:13">
      <c r="A30" s="15">
        <v>5</v>
      </c>
      <c r="B30" s="35" t="s">
        <v>76</v>
      </c>
      <c r="C30" s="35" t="s">
        <v>77</v>
      </c>
      <c r="D30" s="30" t="s">
        <v>78</v>
      </c>
      <c r="E30" s="39">
        <v>214</v>
      </c>
      <c r="F30" s="23">
        <v>6</v>
      </c>
      <c r="G30" s="23">
        <v>423</v>
      </c>
      <c r="H30" s="23">
        <v>9</v>
      </c>
      <c r="I30" s="23">
        <v>31</v>
      </c>
      <c r="J30" s="35" t="s">
        <v>26</v>
      </c>
      <c r="K30" s="29" t="s">
        <v>79</v>
      </c>
      <c r="L30" s="29" t="s">
        <v>80</v>
      </c>
      <c r="M30" s="29"/>
    </row>
    <row r="31" s="2" customFormat="1" ht="108" spans="1:13">
      <c r="A31" s="15">
        <v>6</v>
      </c>
      <c r="B31" s="32" t="s">
        <v>81</v>
      </c>
      <c r="C31" s="33" t="s">
        <v>82</v>
      </c>
      <c r="D31" s="32" t="s">
        <v>83</v>
      </c>
      <c r="E31" s="44">
        <v>1026</v>
      </c>
      <c r="F31" s="23">
        <v>0</v>
      </c>
      <c r="G31" s="23">
        <v>0</v>
      </c>
      <c r="H31" s="23">
        <v>0</v>
      </c>
      <c r="I31" s="23">
        <v>0</v>
      </c>
      <c r="J31" s="35" t="s">
        <v>26</v>
      </c>
      <c r="K31" s="29" t="s">
        <v>82</v>
      </c>
      <c r="L31" s="29" t="s">
        <v>84</v>
      </c>
      <c r="M31" s="29"/>
    </row>
    <row r="32" s="2" customFormat="1" ht="72" spans="1:13">
      <c r="A32" s="15">
        <v>7</v>
      </c>
      <c r="B32" s="34" t="s">
        <v>85</v>
      </c>
      <c r="C32" s="34" t="s">
        <v>86</v>
      </c>
      <c r="D32" s="36" t="s">
        <v>87</v>
      </c>
      <c r="E32" s="37">
        <v>1069</v>
      </c>
      <c r="F32" s="23">
        <v>3</v>
      </c>
      <c r="G32" s="23">
        <v>1069</v>
      </c>
      <c r="H32" s="23">
        <v>0</v>
      </c>
      <c r="I32" s="23">
        <v>0</v>
      </c>
      <c r="J32" s="35" t="s">
        <v>26</v>
      </c>
      <c r="K32" s="35" t="s">
        <v>40</v>
      </c>
      <c r="L32" s="35" t="s">
        <v>40</v>
      </c>
      <c r="M32" s="35"/>
    </row>
    <row r="33" s="2" customFormat="1" ht="36" spans="1:13">
      <c r="A33" s="15">
        <v>8</v>
      </c>
      <c r="B33" s="32" t="s">
        <v>88</v>
      </c>
      <c r="C33" s="33" t="s">
        <v>89</v>
      </c>
      <c r="D33" s="32" t="s">
        <v>90</v>
      </c>
      <c r="E33" s="44">
        <v>273</v>
      </c>
      <c r="F33" s="23">
        <v>0</v>
      </c>
      <c r="G33" s="23">
        <v>0</v>
      </c>
      <c r="H33" s="23">
        <v>0</v>
      </c>
      <c r="I33" s="23">
        <v>0</v>
      </c>
      <c r="J33" s="35" t="s">
        <v>26</v>
      </c>
      <c r="K33" s="29" t="s">
        <v>40</v>
      </c>
      <c r="L33" s="29" t="s">
        <v>40</v>
      </c>
      <c r="M33" s="29"/>
    </row>
    <row r="34" s="2" customFormat="1" ht="108" spans="1:13">
      <c r="A34" s="15">
        <v>9</v>
      </c>
      <c r="B34" s="32" t="s">
        <v>91</v>
      </c>
      <c r="C34" s="33" t="s">
        <v>92</v>
      </c>
      <c r="D34" s="32" t="s">
        <v>93</v>
      </c>
      <c r="E34" s="44">
        <v>387.4</v>
      </c>
      <c r="F34" s="23">
        <v>26</v>
      </c>
      <c r="G34" s="44">
        <v>387.4</v>
      </c>
      <c r="H34" s="23">
        <v>9</v>
      </c>
      <c r="I34" s="23">
        <v>31</v>
      </c>
      <c r="J34" s="35" t="s">
        <v>26</v>
      </c>
      <c r="K34" s="29" t="s">
        <v>94</v>
      </c>
      <c r="L34" s="29" t="s">
        <v>95</v>
      </c>
      <c r="M34" s="29"/>
    </row>
    <row r="35" s="2" customFormat="1" ht="72" spans="1:13">
      <c r="A35" s="15">
        <v>10</v>
      </c>
      <c r="B35" s="32" t="s">
        <v>96</v>
      </c>
      <c r="C35" s="33" t="s">
        <v>97</v>
      </c>
      <c r="D35" s="32" t="s">
        <v>98</v>
      </c>
      <c r="E35" s="45">
        <v>38</v>
      </c>
      <c r="F35" s="23">
        <v>3</v>
      </c>
      <c r="G35" s="23">
        <v>38</v>
      </c>
      <c r="H35" s="23">
        <v>0</v>
      </c>
      <c r="I35" s="23">
        <v>0</v>
      </c>
      <c r="J35" s="35" t="s">
        <v>26</v>
      </c>
      <c r="K35" s="29" t="s">
        <v>95</v>
      </c>
      <c r="L35" s="29" t="s">
        <v>95</v>
      </c>
      <c r="M35" s="29"/>
    </row>
    <row r="36" s="2" customFormat="1" ht="35.1" customHeight="1" spans="1:13">
      <c r="A36" s="15" t="s">
        <v>99</v>
      </c>
      <c r="B36" s="25" t="s">
        <v>100</v>
      </c>
      <c r="C36" s="25"/>
      <c r="D36" s="41"/>
      <c r="E36" s="24">
        <v>7435.22</v>
      </c>
      <c r="F36" s="23"/>
      <c r="G36" s="23"/>
      <c r="H36" s="23">
        <v>9</v>
      </c>
      <c r="I36" s="23">
        <v>31</v>
      </c>
      <c r="J36" s="35"/>
      <c r="K36" s="23"/>
      <c r="L36" s="23"/>
      <c r="M36" s="23"/>
    </row>
    <row r="37" s="2" customFormat="1" ht="60" spans="1:13">
      <c r="A37" s="15">
        <v>1</v>
      </c>
      <c r="B37" s="38" t="s">
        <v>101</v>
      </c>
      <c r="C37" s="35" t="s">
        <v>102</v>
      </c>
      <c r="D37" s="42" t="s">
        <v>103</v>
      </c>
      <c r="E37" s="43">
        <v>1056.46</v>
      </c>
      <c r="F37" s="23">
        <v>10</v>
      </c>
      <c r="G37" s="23">
        <v>520</v>
      </c>
      <c r="H37" s="23">
        <v>9</v>
      </c>
      <c r="I37" s="23">
        <v>31</v>
      </c>
      <c r="J37" s="35" t="s">
        <v>26</v>
      </c>
      <c r="K37" s="29" t="s">
        <v>27</v>
      </c>
      <c r="L37" s="29" t="s">
        <v>104</v>
      </c>
      <c r="M37" s="35"/>
    </row>
    <row r="38" s="2" customFormat="1" ht="96" spans="1:13">
      <c r="A38" s="15">
        <v>2</v>
      </c>
      <c r="B38" s="35" t="s">
        <v>105</v>
      </c>
      <c r="C38" s="35" t="s">
        <v>106</v>
      </c>
      <c r="D38" s="38" t="s">
        <v>107</v>
      </c>
      <c r="E38" s="46">
        <v>2036.1</v>
      </c>
      <c r="F38" s="23">
        <v>10</v>
      </c>
      <c r="G38" s="23">
        <v>2036.1</v>
      </c>
      <c r="H38" s="23">
        <v>9</v>
      </c>
      <c r="I38" s="23">
        <v>31</v>
      </c>
      <c r="J38" s="35" t="s">
        <v>26</v>
      </c>
      <c r="K38" s="29" t="s">
        <v>27</v>
      </c>
      <c r="L38" s="26" t="s">
        <v>27</v>
      </c>
      <c r="M38" s="35" t="s">
        <v>108</v>
      </c>
    </row>
    <row r="39" s="2" customFormat="1" ht="228" spans="1:13">
      <c r="A39" s="15">
        <v>3</v>
      </c>
      <c r="B39" s="47" t="s">
        <v>109</v>
      </c>
      <c r="C39" s="35" t="s">
        <v>86</v>
      </c>
      <c r="D39" s="38" t="s">
        <v>110</v>
      </c>
      <c r="E39" s="46">
        <v>500</v>
      </c>
      <c r="F39" s="23">
        <v>1</v>
      </c>
      <c r="G39" s="23">
        <v>500</v>
      </c>
      <c r="H39" s="23">
        <v>9</v>
      </c>
      <c r="I39" s="23">
        <v>31</v>
      </c>
      <c r="J39" s="35" t="s">
        <v>26</v>
      </c>
      <c r="K39" s="39" t="s">
        <v>111</v>
      </c>
      <c r="L39" s="39" t="s">
        <v>112</v>
      </c>
      <c r="M39" s="35"/>
    </row>
    <row r="40" s="2" customFormat="1" ht="156" spans="1:13">
      <c r="A40" s="15">
        <v>4</v>
      </c>
      <c r="B40" s="38" t="s">
        <v>113</v>
      </c>
      <c r="C40" s="48" t="s">
        <v>86</v>
      </c>
      <c r="D40" s="42" t="s">
        <v>114</v>
      </c>
      <c r="E40" s="43">
        <v>105</v>
      </c>
      <c r="F40" s="23">
        <v>2</v>
      </c>
      <c r="G40" s="23">
        <v>105</v>
      </c>
      <c r="H40" s="23">
        <v>9</v>
      </c>
      <c r="I40" s="23">
        <v>31</v>
      </c>
      <c r="J40" s="35" t="s">
        <v>26</v>
      </c>
      <c r="K40" s="29" t="s">
        <v>86</v>
      </c>
      <c r="L40" s="29" t="s">
        <v>115</v>
      </c>
      <c r="M40" s="23"/>
    </row>
    <row r="41" s="2" customFormat="1" ht="60" spans="1:13">
      <c r="A41" s="15">
        <v>5</v>
      </c>
      <c r="B41" s="39" t="s">
        <v>116</v>
      </c>
      <c r="C41" s="35" t="s">
        <v>117</v>
      </c>
      <c r="D41" s="42" t="s">
        <v>118</v>
      </c>
      <c r="E41" s="46">
        <v>70</v>
      </c>
      <c r="F41" s="23">
        <v>2</v>
      </c>
      <c r="G41" s="23">
        <v>70</v>
      </c>
      <c r="H41" s="23">
        <v>9</v>
      </c>
      <c r="I41" s="23">
        <v>31</v>
      </c>
      <c r="J41" s="35" t="s">
        <v>26</v>
      </c>
      <c r="K41" s="29" t="s">
        <v>117</v>
      </c>
      <c r="L41" s="29" t="s">
        <v>115</v>
      </c>
      <c r="M41" s="23"/>
    </row>
    <row r="42" s="2" customFormat="1" ht="60" spans="1:13">
      <c r="A42" s="15">
        <v>6</v>
      </c>
      <c r="B42" s="47" t="s">
        <v>119</v>
      </c>
      <c r="C42" s="35" t="s">
        <v>82</v>
      </c>
      <c r="D42" s="42" t="s">
        <v>120</v>
      </c>
      <c r="E42" s="46">
        <v>150</v>
      </c>
      <c r="F42" s="23">
        <v>1</v>
      </c>
      <c r="G42" s="23">
        <v>150</v>
      </c>
      <c r="H42" s="23">
        <v>9</v>
      </c>
      <c r="I42" s="23">
        <v>31</v>
      </c>
      <c r="J42" s="35" t="s">
        <v>26</v>
      </c>
      <c r="K42" s="29" t="s">
        <v>82</v>
      </c>
      <c r="L42" s="29" t="s">
        <v>115</v>
      </c>
      <c r="M42" s="23"/>
    </row>
    <row r="43" s="2" customFormat="1" ht="48" spans="1:13">
      <c r="A43" s="15">
        <v>7</v>
      </c>
      <c r="B43" s="38" t="s">
        <v>121</v>
      </c>
      <c r="C43" s="35" t="s">
        <v>122</v>
      </c>
      <c r="D43" s="42" t="s">
        <v>123</v>
      </c>
      <c r="E43" s="46">
        <v>54</v>
      </c>
      <c r="F43" s="23"/>
      <c r="G43" s="23"/>
      <c r="H43" s="23">
        <v>9</v>
      </c>
      <c r="I43" s="23">
        <v>31</v>
      </c>
      <c r="J43" s="35" t="s">
        <v>26</v>
      </c>
      <c r="K43" s="29" t="s">
        <v>122</v>
      </c>
      <c r="L43" s="29" t="s">
        <v>115</v>
      </c>
      <c r="M43" s="23"/>
    </row>
    <row r="44" s="2" customFormat="1" ht="84" spans="1:13">
      <c r="A44" s="15">
        <v>8</v>
      </c>
      <c r="B44" s="38" t="s">
        <v>124</v>
      </c>
      <c r="C44" s="35" t="s">
        <v>125</v>
      </c>
      <c r="D44" s="42" t="s">
        <v>126</v>
      </c>
      <c r="E44" s="46">
        <v>64.8</v>
      </c>
      <c r="F44" s="23">
        <v>1</v>
      </c>
      <c r="G44" s="23">
        <v>64.8</v>
      </c>
      <c r="H44" s="23">
        <v>9</v>
      </c>
      <c r="I44" s="23">
        <v>31</v>
      </c>
      <c r="J44" s="35" t="s">
        <v>26</v>
      </c>
      <c r="K44" s="29" t="s">
        <v>125</v>
      </c>
      <c r="L44" s="29" t="s">
        <v>115</v>
      </c>
      <c r="M44" s="23"/>
    </row>
    <row r="45" s="2" customFormat="1" ht="36" spans="1:13">
      <c r="A45" s="15">
        <v>9</v>
      </c>
      <c r="B45" s="26" t="s">
        <v>127</v>
      </c>
      <c r="C45" s="26" t="s">
        <v>128</v>
      </c>
      <c r="D45" s="27" t="s">
        <v>129</v>
      </c>
      <c r="E45" s="28">
        <v>236</v>
      </c>
      <c r="F45" s="23">
        <v>5</v>
      </c>
      <c r="G45" s="23">
        <v>236</v>
      </c>
      <c r="H45" s="23">
        <v>9</v>
      </c>
      <c r="I45" s="23">
        <v>31</v>
      </c>
      <c r="J45" s="35" t="s">
        <v>26</v>
      </c>
      <c r="K45" s="29" t="s">
        <v>27</v>
      </c>
      <c r="L45" s="26" t="s">
        <v>27</v>
      </c>
      <c r="M45" s="35"/>
    </row>
    <row r="46" s="2" customFormat="1" ht="48" spans="1:13">
      <c r="A46" s="15">
        <v>10</v>
      </c>
      <c r="B46" s="38" t="s">
        <v>130</v>
      </c>
      <c r="C46" s="35" t="s">
        <v>86</v>
      </c>
      <c r="D46" s="38" t="s">
        <v>131</v>
      </c>
      <c r="E46" s="49">
        <v>33</v>
      </c>
      <c r="F46" s="23">
        <v>0</v>
      </c>
      <c r="G46" s="23">
        <v>0</v>
      </c>
      <c r="H46" s="23">
        <v>0</v>
      </c>
      <c r="I46" s="23">
        <v>0</v>
      </c>
      <c r="J46" s="35" t="s">
        <v>26</v>
      </c>
      <c r="K46" s="29" t="s">
        <v>86</v>
      </c>
      <c r="L46" s="29" t="s">
        <v>115</v>
      </c>
      <c r="M46" s="23"/>
    </row>
    <row r="47" s="2" customFormat="1" ht="48" spans="1:13">
      <c r="A47" s="15">
        <v>11</v>
      </c>
      <c r="B47" s="38" t="s">
        <v>132</v>
      </c>
      <c r="C47" s="35" t="s">
        <v>117</v>
      </c>
      <c r="D47" s="38" t="s">
        <v>133</v>
      </c>
      <c r="E47" s="49">
        <v>42</v>
      </c>
      <c r="F47" s="23">
        <v>0</v>
      </c>
      <c r="G47" s="23">
        <v>0</v>
      </c>
      <c r="H47" s="23">
        <v>0</v>
      </c>
      <c r="I47" s="23">
        <v>0</v>
      </c>
      <c r="J47" s="35" t="s">
        <v>26</v>
      </c>
      <c r="K47" s="29" t="s">
        <v>117</v>
      </c>
      <c r="L47" s="29" t="s">
        <v>115</v>
      </c>
      <c r="M47" s="23"/>
    </row>
    <row r="48" s="2" customFormat="1" ht="48" spans="1:13">
      <c r="A48" s="15">
        <v>12</v>
      </c>
      <c r="B48" s="38" t="s">
        <v>134</v>
      </c>
      <c r="C48" s="35" t="s">
        <v>86</v>
      </c>
      <c r="D48" s="38" t="s">
        <v>135</v>
      </c>
      <c r="E48" s="49">
        <v>70</v>
      </c>
      <c r="F48" s="23">
        <v>1</v>
      </c>
      <c r="G48" s="23">
        <v>70</v>
      </c>
      <c r="H48" s="23">
        <v>0</v>
      </c>
      <c r="I48" s="23">
        <v>0</v>
      </c>
      <c r="J48" s="35" t="s">
        <v>26</v>
      </c>
      <c r="K48" s="29" t="s">
        <v>86</v>
      </c>
      <c r="L48" s="29" t="s">
        <v>115</v>
      </c>
      <c r="M48" s="23"/>
    </row>
    <row r="49" s="2" customFormat="1" ht="36" spans="1:13">
      <c r="A49" s="15">
        <v>13</v>
      </c>
      <c r="B49" s="30" t="s">
        <v>136</v>
      </c>
      <c r="C49" s="29" t="s">
        <v>82</v>
      </c>
      <c r="D49" s="30" t="s">
        <v>137</v>
      </c>
      <c r="E49" s="29">
        <v>379</v>
      </c>
      <c r="F49" s="23">
        <v>65</v>
      </c>
      <c r="G49" s="23">
        <v>379</v>
      </c>
      <c r="H49" s="23">
        <v>9</v>
      </c>
      <c r="I49" s="23">
        <v>31</v>
      </c>
      <c r="J49" s="35" t="s">
        <v>26</v>
      </c>
      <c r="K49" s="29" t="s">
        <v>37</v>
      </c>
      <c r="L49" s="29" t="s">
        <v>37</v>
      </c>
      <c r="M49" s="29" t="s">
        <v>28</v>
      </c>
    </row>
    <row r="50" s="2" customFormat="1" ht="36" spans="1:13">
      <c r="A50" s="15">
        <v>14</v>
      </c>
      <c r="B50" s="30" t="s">
        <v>138</v>
      </c>
      <c r="C50" s="29" t="s">
        <v>82</v>
      </c>
      <c r="D50" s="30" t="s">
        <v>139</v>
      </c>
      <c r="E50" s="29">
        <v>223</v>
      </c>
      <c r="F50" s="23">
        <v>0</v>
      </c>
      <c r="G50" s="23">
        <v>0</v>
      </c>
      <c r="H50" s="23">
        <v>0</v>
      </c>
      <c r="I50" s="23">
        <v>0</v>
      </c>
      <c r="J50" s="35" t="s">
        <v>26</v>
      </c>
      <c r="K50" s="29" t="s">
        <v>82</v>
      </c>
      <c r="L50" s="29" t="s">
        <v>84</v>
      </c>
      <c r="M50" s="29" t="s">
        <v>28</v>
      </c>
    </row>
    <row r="51" s="2" customFormat="1" ht="36" spans="1:13">
      <c r="A51" s="15">
        <v>15</v>
      </c>
      <c r="B51" s="30" t="s">
        <v>140</v>
      </c>
      <c r="C51" s="29" t="s">
        <v>82</v>
      </c>
      <c r="D51" s="30" t="s">
        <v>141</v>
      </c>
      <c r="E51" s="29">
        <v>90.5</v>
      </c>
      <c r="F51" s="23">
        <v>0</v>
      </c>
      <c r="G51" s="23">
        <v>0</v>
      </c>
      <c r="H51" s="23">
        <v>0</v>
      </c>
      <c r="I51" s="23">
        <v>0</v>
      </c>
      <c r="J51" s="35" t="s">
        <v>26</v>
      </c>
      <c r="K51" s="29" t="s">
        <v>82</v>
      </c>
      <c r="L51" s="29" t="s">
        <v>84</v>
      </c>
      <c r="M51" s="29" t="s">
        <v>28</v>
      </c>
    </row>
    <row r="52" s="2" customFormat="1" ht="36" spans="1:13">
      <c r="A52" s="15">
        <v>16</v>
      </c>
      <c r="B52" s="30" t="s">
        <v>142</v>
      </c>
      <c r="C52" s="29" t="s">
        <v>82</v>
      </c>
      <c r="D52" s="30" t="s">
        <v>143</v>
      </c>
      <c r="E52" s="29">
        <v>757</v>
      </c>
      <c r="F52" s="23">
        <v>1</v>
      </c>
      <c r="G52" s="23">
        <v>659</v>
      </c>
      <c r="H52" s="23">
        <v>2</v>
      </c>
      <c r="I52" s="23">
        <v>5</v>
      </c>
      <c r="J52" s="35" t="s">
        <v>26</v>
      </c>
      <c r="K52" s="29" t="s">
        <v>144</v>
      </c>
      <c r="L52" s="29" t="s">
        <v>144</v>
      </c>
      <c r="M52" s="29" t="s">
        <v>28</v>
      </c>
    </row>
    <row r="53" s="2" customFormat="1" ht="36" spans="1:13">
      <c r="A53" s="15">
        <v>17</v>
      </c>
      <c r="B53" s="30" t="s">
        <v>145</v>
      </c>
      <c r="C53" s="35" t="s">
        <v>117</v>
      </c>
      <c r="D53" s="30" t="s">
        <v>146</v>
      </c>
      <c r="E53" s="29">
        <v>1000</v>
      </c>
      <c r="F53" s="23">
        <v>0</v>
      </c>
      <c r="G53" s="23">
        <v>0</v>
      </c>
      <c r="H53" s="23">
        <v>0</v>
      </c>
      <c r="I53" s="23">
        <v>0</v>
      </c>
      <c r="J53" s="35" t="s">
        <v>26</v>
      </c>
      <c r="K53" s="29" t="s">
        <v>144</v>
      </c>
      <c r="L53" s="29" t="s">
        <v>144</v>
      </c>
      <c r="M53" s="29" t="s">
        <v>28</v>
      </c>
    </row>
    <row r="54" s="2" customFormat="1" ht="24" spans="1:13">
      <c r="A54" s="15">
        <v>18</v>
      </c>
      <c r="B54" s="30" t="s">
        <v>147</v>
      </c>
      <c r="C54" s="50" t="s">
        <v>24</v>
      </c>
      <c r="D54" s="41" t="s">
        <v>148</v>
      </c>
      <c r="E54" s="29">
        <v>100</v>
      </c>
      <c r="F54" s="23">
        <v>3</v>
      </c>
      <c r="G54" s="23">
        <v>100</v>
      </c>
      <c r="H54" s="23">
        <v>0</v>
      </c>
      <c r="I54" s="23">
        <v>0</v>
      </c>
      <c r="J54" s="35" t="s">
        <v>26</v>
      </c>
      <c r="K54" s="29" t="s">
        <v>149</v>
      </c>
      <c r="L54" s="29" t="s">
        <v>149</v>
      </c>
      <c r="M54" s="23" t="s">
        <v>28</v>
      </c>
    </row>
    <row r="55" s="3" customFormat="1" ht="41.1" customHeight="1" spans="1:13">
      <c r="A55" s="15">
        <v>19</v>
      </c>
      <c r="B55" s="51" t="s">
        <v>150</v>
      </c>
      <c r="C55" s="50" t="s">
        <v>151</v>
      </c>
      <c r="D55" s="41" t="s">
        <v>150</v>
      </c>
      <c r="E55" s="29">
        <v>343.36</v>
      </c>
      <c r="F55" s="23">
        <v>2</v>
      </c>
      <c r="G55" s="23">
        <v>343.36</v>
      </c>
      <c r="H55" s="23">
        <v>4</v>
      </c>
      <c r="I55" s="23">
        <v>15</v>
      </c>
      <c r="J55" s="35" t="s">
        <v>26</v>
      </c>
      <c r="K55" s="29"/>
      <c r="L55" s="29"/>
      <c r="M55" s="23"/>
    </row>
    <row r="56" s="2" customFormat="1" ht="48" spans="1:13">
      <c r="A56" s="15">
        <v>20</v>
      </c>
      <c r="B56" s="30" t="s">
        <v>152</v>
      </c>
      <c r="C56" s="29" t="s">
        <v>153</v>
      </c>
      <c r="D56" s="30" t="s">
        <v>154</v>
      </c>
      <c r="E56" s="46">
        <v>125</v>
      </c>
      <c r="F56" s="23">
        <v>10</v>
      </c>
      <c r="G56" s="23">
        <v>125</v>
      </c>
      <c r="H56" s="23">
        <v>9</v>
      </c>
      <c r="I56" s="23">
        <v>31</v>
      </c>
      <c r="J56" s="35" t="s">
        <v>26</v>
      </c>
      <c r="K56" s="29" t="s">
        <v>149</v>
      </c>
      <c r="L56" s="29" t="s">
        <v>149</v>
      </c>
      <c r="M56" s="23" t="s">
        <v>28</v>
      </c>
    </row>
    <row r="57" s="2" customFormat="1" ht="21" customHeight="1" spans="1:13">
      <c r="A57" s="14" t="s">
        <v>155</v>
      </c>
      <c r="B57" s="25" t="s">
        <v>156</v>
      </c>
      <c r="C57" s="25"/>
      <c r="D57" s="23"/>
      <c r="E57" s="15">
        <v>954</v>
      </c>
      <c r="F57" s="23"/>
      <c r="G57" s="23"/>
      <c r="H57" s="23"/>
      <c r="I57" s="23"/>
      <c r="J57" s="35"/>
      <c r="K57" s="62"/>
      <c r="L57" s="62"/>
      <c r="M57" s="62"/>
    </row>
    <row r="58" s="2" customFormat="1" ht="60" spans="1:13">
      <c r="A58" s="35">
        <v>1</v>
      </c>
      <c r="B58" s="29" t="s">
        <v>157</v>
      </c>
      <c r="C58" s="29" t="s">
        <v>24</v>
      </c>
      <c r="D58" s="30" t="s">
        <v>158</v>
      </c>
      <c r="E58" s="31">
        <v>260</v>
      </c>
      <c r="F58" s="23">
        <v>3</v>
      </c>
      <c r="G58" s="23">
        <v>160</v>
      </c>
      <c r="H58" s="23">
        <v>9</v>
      </c>
      <c r="I58" s="23">
        <v>31</v>
      </c>
      <c r="J58" s="35" t="s">
        <v>26</v>
      </c>
      <c r="K58" s="29" t="s">
        <v>27</v>
      </c>
      <c r="L58" s="26" t="s">
        <v>27</v>
      </c>
      <c r="M58" s="62"/>
    </row>
    <row r="59" s="2" customFormat="1" ht="72" spans="1:13">
      <c r="A59" s="15">
        <v>2</v>
      </c>
      <c r="B59" s="32" t="s">
        <v>159</v>
      </c>
      <c r="C59" s="33" t="s">
        <v>24</v>
      </c>
      <c r="D59" s="32" t="s">
        <v>160</v>
      </c>
      <c r="E59" s="52">
        <v>694</v>
      </c>
      <c r="F59" s="23">
        <v>65</v>
      </c>
      <c r="G59" s="23">
        <v>691</v>
      </c>
      <c r="H59" s="23">
        <v>9</v>
      </c>
      <c r="I59" s="23">
        <v>31</v>
      </c>
      <c r="J59" s="35" t="s">
        <v>26</v>
      </c>
      <c r="K59" s="29" t="s">
        <v>40</v>
      </c>
      <c r="L59" s="29" t="s">
        <v>40</v>
      </c>
      <c r="M59" s="62"/>
    </row>
    <row r="60" s="2" customFormat="1" ht="15" customHeight="1" spans="1:13">
      <c r="A60" s="14" t="s">
        <v>161</v>
      </c>
      <c r="B60" s="25" t="s">
        <v>162</v>
      </c>
      <c r="C60" s="25"/>
      <c r="D60" s="23"/>
      <c r="E60" s="15">
        <v>58.8</v>
      </c>
      <c r="F60" s="23"/>
      <c r="G60" s="23"/>
      <c r="H60" s="23"/>
      <c r="I60" s="23"/>
      <c r="J60" s="35"/>
      <c r="K60" s="62"/>
      <c r="L60" s="62"/>
      <c r="M60" s="62"/>
    </row>
    <row r="61" s="2" customFormat="1" ht="36" spans="1:13">
      <c r="A61" s="35">
        <v>1</v>
      </c>
      <c r="B61" s="30" t="s">
        <v>163</v>
      </c>
      <c r="C61" s="48" t="s">
        <v>164</v>
      </c>
      <c r="D61" s="53" t="s">
        <v>165</v>
      </c>
      <c r="E61" s="54">
        <v>15</v>
      </c>
      <c r="F61" s="35">
        <v>2</v>
      </c>
      <c r="G61" s="35">
        <v>15</v>
      </c>
      <c r="H61" s="23">
        <v>0</v>
      </c>
      <c r="I61" s="23">
        <v>0</v>
      </c>
      <c r="J61" s="35" t="s">
        <v>26</v>
      </c>
      <c r="K61" s="35" t="s">
        <v>166</v>
      </c>
      <c r="L61" s="35" t="s">
        <v>166</v>
      </c>
      <c r="M61" s="62"/>
    </row>
    <row r="62" s="2" customFormat="1" ht="24" spans="1:13">
      <c r="A62" s="35">
        <v>2</v>
      </c>
      <c r="B62" s="47" t="s">
        <v>167</v>
      </c>
      <c r="C62" s="48" t="s">
        <v>168</v>
      </c>
      <c r="D62" s="55" t="s">
        <v>169</v>
      </c>
      <c r="E62" s="54">
        <v>9</v>
      </c>
      <c r="F62" s="35">
        <v>2</v>
      </c>
      <c r="G62" s="35">
        <v>9</v>
      </c>
      <c r="H62" s="23">
        <v>0</v>
      </c>
      <c r="I62" s="23">
        <v>0</v>
      </c>
      <c r="J62" s="35" t="s">
        <v>26</v>
      </c>
      <c r="K62" s="35" t="s">
        <v>166</v>
      </c>
      <c r="L62" s="35" t="s">
        <v>166</v>
      </c>
      <c r="M62" s="62"/>
    </row>
    <row r="63" s="2" customFormat="1" ht="36" spans="1:13">
      <c r="A63" s="35">
        <v>3</v>
      </c>
      <c r="B63" s="30" t="s">
        <v>170</v>
      </c>
      <c r="C63" s="48" t="s">
        <v>171</v>
      </c>
      <c r="D63" s="53" t="s">
        <v>172</v>
      </c>
      <c r="E63" s="54">
        <v>24</v>
      </c>
      <c r="F63" s="35">
        <v>0</v>
      </c>
      <c r="G63" s="35">
        <v>0</v>
      </c>
      <c r="H63" s="23">
        <v>0</v>
      </c>
      <c r="I63" s="23">
        <v>0</v>
      </c>
      <c r="J63" s="35" t="s">
        <v>26</v>
      </c>
      <c r="K63" s="35" t="s">
        <v>166</v>
      </c>
      <c r="L63" s="35" t="s">
        <v>166</v>
      </c>
      <c r="M63" s="62"/>
    </row>
    <row r="64" s="3" customFormat="1" ht="29.1" customHeight="1" spans="1:13">
      <c r="A64" s="35">
        <v>4</v>
      </c>
      <c r="B64" s="56" t="s">
        <v>173</v>
      </c>
      <c r="C64" s="48"/>
      <c r="D64" s="53" t="s">
        <v>173</v>
      </c>
      <c r="E64" s="54">
        <v>10.8</v>
      </c>
      <c r="F64" s="35">
        <v>0</v>
      </c>
      <c r="G64" s="35">
        <v>10.8</v>
      </c>
      <c r="H64" s="23"/>
      <c r="I64" s="23"/>
      <c r="J64" s="35" t="s">
        <v>26</v>
      </c>
      <c r="K64" s="35"/>
      <c r="L64" s="35"/>
      <c r="M64" s="23"/>
    </row>
    <row r="65" s="2" customFormat="1" ht="35.1" customHeight="1" spans="1:13">
      <c r="A65" s="14" t="s">
        <v>174</v>
      </c>
      <c r="B65" s="25" t="s">
        <v>175</v>
      </c>
      <c r="C65" s="25"/>
      <c r="D65" s="23"/>
      <c r="E65" s="15">
        <v>2400</v>
      </c>
      <c r="F65" s="23"/>
      <c r="G65" s="23"/>
      <c r="H65" s="23"/>
      <c r="I65" s="23"/>
      <c r="J65" s="35" t="s">
        <v>26</v>
      </c>
      <c r="K65" s="62"/>
      <c r="L65" s="62"/>
      <c r="M65" s="62"/>
    </row>
    <row r="66" s="2" customFormat="1" ht="35.1" customHeight="1" spans="1:13">
      <c r="A66" s="15">
        <v>1</v>
      </c>
      <c r="B66" s="47" t="s">
        <v>176</v>
      </c>
      <c r="C66" s="15" t="s">
        <v>177</v>
      </c>
      <c r="D66" s="64" t="s">
        <v>178</v>
      </c>
      <c r="E66" s="49">
        <v>130</v>
      </c>
      <c r="F66" s="23">
        <v>2</v>
      </c>
      <c r="G66" s="23">
        <v>130</v>
      </c>
      <c r="H66" s="23">
        <v>1</v>
      </c>
      <c r="I66" s="23">
        <v>3</v>
      </c>
      <c r="J66" s="35" t="s">
        <v>26</v>
      </c>
      <c r="K66" s="25" t="s">
        <v>179</v>
      </c>
      <c r="L66" s="25" t="s">
        <v>112</v>
      </c>
      <c r="M66" s="23" t="s">
        <v>28</v>
      </c>
    </row>
    <row r="67" s="2" customFormat="1" ht="35.1" customHeight="1" spans="1:13">
      <c r="A67" s="15">
        <v>2</v>
      </c>
      <c r="B67" s="65" t="s">
        <v>180</v>
      </c>
      <c r="C67" s="15" t="s">
        <v>122</v>
      </c>
      <c r="D67" s="64" t="s">
        <v>181</v>
      </c>
      <c r="E67" s="49">
        <v>170</v>
      </c>
      <c r="F67" s="23">
        <v>1</v>
      </c>
      <c r="G67" s="23">
        <v>170</v>
      </c>
      <c r="H67" s="23">
        <v>2</v>
      </c>
      <c r="I67" s="23">
        <v>7</v>
      </c>
      <c r="J67" s="35" t="s">
        <v>26</v>
      </c>
      <c r="K67" s="35" t="s">
        <v>182</v>
      </c>
      <c r="L67" s="25" t="s">
        <v>112</v>
      </c>
      <c r="M67" s="23" t="s">
        <v>28</v>
      </c>
    </row>
    <row r="68" s="2" customFormat="1" ht="35.1" customHeight="1" spans="1:13">
      <c r="A68" s="15">
        <v>3</v>
      </c>
      <c r="B68" s="47" t="s">
        <v>183</v>
      </c>
      <c r="C68" s="35" t="s">
        <v>59</v>
      </c>
      <c r="D68" s="64" t="s">
        <v>184</v>
      </c>
      <c r="E68" s="66">
        <v>100</v>
      </c>
      <c r="F68" s="23">
        <v>1</v>
      </c>
      <c r="G68" s="23">
        <v>100</v>
      </c>
      <c r="H68" s="23">
        <v>0</v>
      </c>
      <c r="I68" s="23">
        <v>0</v>
      </c>
      <c r="J68" s="35" t="s">
        <v>26</v>
      </c>
      <c r="K68" s="66" t="s">
        <v>185</v>
      </c>
      <c r="L68" s="66" t="s">
        <v>185</v>
      </c>
      <c r="M68" s="23" t="s">
        <v>28</v>
      </c>
    </row>
    <row r="69" s="2" customFormat="1" ht="35.1" customHeight="1" spans="1:13">
      <c r="A69" s="15">
        <v>4</v>
      </c>
      <c r="B69" s="67" t="s">
        <v>186</v>
      </c>
      <c r="C69" s="66" t="s">
        <v>82</v>
      </c>
      <c r="D69" s="64" t="s">
        <v>184</v>
      </c>
      <c r="E69" s="66">
        <v>100</v>
      </c>
      <c r="F69" s="23">
        <v>0</v>
      </c>
      <c r="G69" s="23">
        <v>0</v>
      </c>
      <c r="H69" s="23">
        <v>0</v>
      </c>
      <c r="I69" s="23">
        <v>0</v>
      </c>
      <c r="J69" s="35" t="s">
        <v>26</v>
      </c>
      <c r="K69" s="66" t="s">
        <v>82</v>
      </c>
      <c r="L69" s="66" t="s">
        <v>185</v>
      </c>
      <c r="M69" s="23" t="s">
        <v>28</v>
      </c>
    </row>
    <row r="70" s="2" customFormat="1" ht="35.1" customHeight="1" spans="1:13">
      <c r="A70" s="15">
        <v>5</v>
      </c>
      <c r="B70" s="67" t="s">
        <v>187</v>
      </c>
      <c r="C70" s="66" t="s">
        <v>117</v>
      </c>
      <c r="D70" s="64" t="s">
        <v>184</v>
      </c>
      <c r="E70" s="66">
        <v>100</v>
      </c>
      <c r="F70" s="23">
        <v>0</v>
      </c>
      <c r="G70" s="23">
        <v>0</v>
      </c>
      <c r="H70" s="23">
        <v>0</v>
      </c>
      <c r="I70" s="23">
        <v>0</v>
      </c>
      <c r="J70" s="35" t="s">
        <v>26</v>
      </c>
      <c r="K70" s="66" t="s">
        <v>117</v>
      </c>
      <c r="L70" s="66" t="s">
        <v>185</v>
      </c>
      <c r="M70" s="23" t="s">
        <v>28</v>
      </c>
    </row>
    <row r="71" s="2" customFormat="1" ht="48" spans="1:13">
      <c r="A71" s="15">
        <v>6</v>
      </c>
      <c r="B71" s="67" t="s">
        <v>188</v>
      </c>
      <c r="C71" s="66" t="s">
        <v>189</v>
      </c>
      <c r="D71" s="67" t="s">
        <v>190</v>
      </c>
      <c r="E71" s="66">
        <v>200</v>
      </c>
      <c r="F71" s="23">
        <v>65</v>
      </c>
      <c r="G71" s="23">
        <v>200</v>
      </c>
      <c r="H71" s="23">
        <v>9</v>
      </c>
      <c r="I71" s="23">
        <v>31</v>
      </c>
      <c r="J71" s="35" t="s">
        <v>26</v>
      </c>
      <c r="K71" s="66" t="s">
        <v>185</v>
      </c>
      <c r="L71" s="66" t="s">
        <v>185</v>
      </c>
      <c r="M71" s="23"/>
    </row>
    <row r="72" s="2" customFormat="1" ht="48" spans="1:13">
      <c r="A72" s="15">
        <v>7</v>
      </c>
      <c r="B72" s="38" t="s">
        <v>49</v>
      </c>
      <c r="C72" s="35" t="s">
        <v>191</v>
      </c>
      <c r="D72" s="38" t="s">
        <v>192</v>
      </c>
      <c r="E72" s="23">
        <v>1500</v>
      </c>
      <c r="F72" s="23">
        <v>65</v>
      </c>
      <c r="G72" s="23">
        <v>1500</v>
      </c>
      <c r="H72" s="23">
        <v>9</v>
      </c>
      <c r="I72" s="23">
        <v>31</v>
      </c>
      <c r="J72" s="35" t="s">
        <v>26</v>
      </c>
      <c r="K72" s="23" t="s">
        <v>94</v>
      </c>
      <c r="L72" s="23" t="s">
        <v>193</v>
      </c>
      <c r="M72" s="23" t="s">
        <v>28</v>
      </c>
    </row>
    <row r="73" s="2" customFormat="1" ht="84" spans="1:13">
      <c r="A73" s="15">
        <v>8</v>
      </c>
      <c r="B73" s="38" t="s">
        <v>194</v>
      </c>
      <c r="C73" s="35" t="s">
        <v>24</v>
      </c>
      <c r="D73" s="38" t="s">
        <v>195</v>
      </c>
      <c r="E73" s="23">
        <v>100</v>
      </c>
      <c r="F73" s="23">
        <v>65</v>
      </c>
      <c r="G73" s="23">
        <v>100</v>
      </c>
      <c r="H73" s="23">
        <v>9</v>
      </c>
      <c r="I73" s="23">
        <v>31</v>
      </c>
      <c r="J73" s="35" t="s">
        <v>26</v>
      </c>
      <c r="K73" s="23" t="s">
        <v>24</v>
      </c>
      <c r="L73" s="23" t="s">
        <v>84</v>
      </c>
      <c r="M73" s="23" t="s">
        <v>28</v>
      </c>
    </row>
    <row r="74" s="2" customFormat="1" ht="30" customHeight="1" spans="1:13">
      <c r="A74" s="14" t="s">
        <v>196</v>
      </c>
      <c r="B74" s="25" t="s">
        <v>197</v>
      </c>
      <c r="C74" s="25"/>
      <c r="D74" s="23"/>
      <c r="E74" s="15">
        <v>1546.9</v>
      </c>
      <c r="F74" s="23"/>
      <c r="G74" s="23"/>
      <c r="H74" s="23"/>
      <c r="I74" s="23"/>
      <c r="J74" s="35"/>
      <c r="K74" s="62"/>
      <c r="L74" s="62"/>
      <c r="M74" s="62"/>
    </row>
    <row r="75" s="2" customFormat="1" ht="144" spans="1:13">
      <c r="A75" s="15">
        <v>1</v>
      </c>
      <c r="B75" s="38" t="s">
        <v>198</v>
      </c>
      <c r="C75" s="48" t="s">
        <v>82</v>
      </c>
      <c r="D75" s="38" t="s">
        <v>199</v>
      </c>
      <c r="E75" s="43">
        <v>241.9</v>
      </c>
      <c r="F75" s="23">
        <v>0</v>
      </c>
      <c r="G75" s="23">
        <v>0</v>
      </c>
      <c r="H75" s="23">
        <v>0</v>
      </c>
      <c r="I75" s="23">
        <v>0</v>
      </c>
      <c r="J75" s="35" t="s">
        <v>26</v>
      </c>
      <c r="K75" s="29" t="s">
        <v>82</v>
      </c>
      <c r="L75" s="29" t="s">
        <v>115</v>
      </c>
      <c r="M75" s="23" t="s">
        <v>28</v>
      </c>
    </row>
    <row r="76" s="2" customFormat="1" ht="144" spans="1:13">
      <c r="A76" s="15">
        <v>2</v>
      </c>
      <c r="B76" s="29" t="s">
        <v>200</v>
      </c>
      <c r="C76" s="29" t="s">
        <v>177</v>
      </c>
      <c r="D76" s="30" t="s">
        <v>201</v>
      </c>
      <c r="E76" s="68">
        <v>500</v>
      </c>
      <c r="F76" s="23">
        <v>8</v>
      </c>
      <c r="G76" s="23">
        <v>500</v>
      </c>
      <c r="H76" s="23">
        <v>1</v>
      </c>
      <c r="I76" s="23">
        <v>3</v>
      </c>
      <c r="J76" s="35" t="s">
        <v>26</v>
      </c>
      <c r="K76" s="29" t="s">
        <v>177</v>
      </c>
      <c r="L76" s="29" t="s">
        <v>37</v>
      </c>
      <c r="M76" s="23" t="s">
        <v>28</v>
      </c>
    </row>
    <row r="77" s="2" customFormat="1" ht="72" spans="1:13">
      <c r="A77" s="15">
        <v>3</v>
      </c>
      <c r="B77" s="30" t="s">
        <v>202</v>
      </c>
      <c r="C77" s="29" t="s">
        <v>69</v>
      </c>
      <c r="D77" s="32" t="s">
        <v>203</v>
      </c>
      <c r="E77" s="69">
        <v>505</v>
      </c>
      <c r="F77" s="23">
        <v>1</v>
      </c>
      <c r="G77" s="23">
        <v>505</v>
      </c>
      <c r="H77" s="23">
        <v>0</v>
      </c>
      <c r="I77" s="23">
        <v>0</v>
      </c>
      <c r="J77" s="35" t="s">
        <v>26</v>
      </c>
      <c r="K77" s="33" t="s">
        <v>69</v>
      </c>
      <c r="L77" s="29" t="s">
        <v>204</v>
      </c>
      <c r="M77" s="23" t="s">
        <v>28</v>
      </c>
    </row>
    <row r="78" s="2" customFormat="1" ht="144" spans="1:13">
      <c r="A78" s="15">
        <v>4</v>
      </c>
      <c r="B78" s="30" t="s">
        <v>205</v>
      </c>
      <c r="C78" s="33" t="s">
        <v>206</v>
      </c>
      <c r="D78" s="32" t="s">
        <v>207</v>
      </c>
      <c r="E78" s="23">
        <v>300</v>
      </c>
      <c r="F78" s="23">
        <v>3</v>
      </c>
      <c r="G78" s="23">
        <v>300</v>
      </c>
      <c r="H78" s="23">
        <v>0</v>
      </c>
      <c r="I78" s="23">
        <v>0</v>
      </c>
      <c r="J78" s="35" t="s">
        <v>26</v>
      </c>
      <c r="K78" s="33" t="s">
        <v>206</v>
      </c>
      <c r="L78" s="29" t="s">
        <v>204</v>
      </c>
      <c r="M78" s="23" t="s">
        <v>28</v>
      </c>
    </row>
    <row r="79" s="2" customFormat="1" ht="15" customHeight="1" spans="1:13">
      <c r="A79" s="14" t="s">
        <v>208</v>
      </c>
      <c r="B79" s="25" t="s">
        <v>209</v>
      </c>
      <c r="C79" s="25"/>
      <c r="D79" s="23"/>
      <c r="E79" s="15">
        <v>356.33</v>
      </c>
      <c r="F79" s="23"/>
      <c r="G79" s="23"/>
      <c r="H79" s="23"/>
      <c r="I79" s="23"/>
      <c r="J79" s="35" t="s">
        <v>26</v>
      </c>
      <c r="K79" s="62"/>
      <c r="L79" s="62"/>
      <c r="M79" s="62"/>
    </row>
    <row r="80" s="2" customFormat="1" ht="36" spans="1:13">
      <c r="A80" s="23">
        <v>1</v>
      </c>
      <c r="B80" s="30" t="s">
        <v>210</v>
      </c>
      <c r="C80" s="29" t="s">
        <v>24</v>
      </c>
      <c r="D80" s="30" t="s">
        <v>211</v>
      </c>
      <c r="E80" s="29">
        <v>50</v>
      </c>
      <c r="F80" s="23"/>
      <c r="G80" s="23"/>
      <c r="H80" s="23">
        <v>9</v>
      </c>
      <c r="I80" s="23">
        <v>31</v>
      </c>
      <c r="J80" s="35" t="s">
        <v>26</v>
      </c>
      <c r="K80" s="29" t="s">
        <v>149</v>
      </c>
      <c r="L80" s="29" t="s">
        <v>149</v>
      </c>
      <c r="M80" s="35"/>
    </row>
    <row r="81" s="2" customFormat="1" ht="24" spans="1:13">
      <c r="A81" s="23">
        <v>2</v>
      </c>
      <c r="B81" s="50" t="s">
        <v>212</v>
      </c>
      <c r="C81" s="50" t="s">
        <v>24</v>
      </c>
      <c r="D81" s="41" t="s">
        <v>213</v>
      </c>
      <c r="E81" s="29">
        <v>211</v>
      </c>
      <c r="F81" s="23">
        <v>11</v>
      </c>
      <c r="G81" s="23">
        <v>110</v>
      </c>
      <c r="H81" s="23">
        <v>9</v>
      </c>
      <c r="I81" s="23">
        <v>31</v>
      </c>
      <c r="J81" s="35" t="s">
        <v>26</v>
      </c>
      <c r="K81" s="23" t="s">
        <v>214</v>
      </c>
      <c r="L81" s="23" t="s">
        <v>214</v>
      </c>
      <c r="M81" s="23"/>
    </row>
    <row r="82" s="2" customFormat="1" ht="24" spans="1:13">
      <c r="A82" s="23">
        <v>3</v>
      </c>
      <c r="B82" s="30" t="s">
        <v>215</v>
      </c>
      <c r="C82" s="29" t="s">
        <v>24</v>
      </c>
      <c r="D82" s="29" t="s">
        <v>216</v>
      </c>
      <c r="E82" s="29">
        <v>12</v>
      </c>
      <c r="F82" s="29">
        <v>0</v>
      </c>
      <c r="G82" s="29">
        <v>0</v>
      </c>
      <c r="H82" s="23">
        <v>0</v>
      </c>
      <c r="I82" s="23">
        <v>0</v>
      </c>
      <c r="J82" s="35" t="s">
        <v>26</v>
      </c>
      <c r="K82" s="29" t="s">
        <v>217</v>
      </c>
      <c r="L82" s="29" t="s">
        <v>217</v>
      </c>
      <c r="M82" s="77"/>
    </row>
    <row r="83" s="2" customFormat="1" ht="24" spans="1:13">
      <c r="A83" s="23">
        <v>4</v>
      </c>
      <c r="B83" s="30" t="s">
        <v>218</v>
      </c>
      <c r="C83" s="35" t="s">
        <v>219</v>
      </c>
      <c r="D83" s="38" t="s">
        <v>220</v>
      </c>
      <c r="E83" s="29">
        <v>65</v>
      </c>
      <c r="F83" s="23">
        <v>6</v>
      </c>
      <c r="G83" s="23">
        <v>65</v>
      </c>
      <c r="H83" s="23">
        <v>9</v>
      </c>
      <c r="I83" s="23">
        <v>31</v>
      </c>
      <c r="J83" s="35" t="s">
        <v>26</v>
      </c>
      <c r="K83" s="29" t="s">
        <v>149</v>
      </c>
      <c r="L83" s="29" t="s">
        <v>149</v>
      </c>
      <c r="M83" s="23"/>
    </row>
    <row r="84" s="2" customFormat="1" ht="39" customHeight="1" spans="1:13">
      <c r="A84" s="14">
        <v>5</v>
      </c>
      <c r="B84" s="50" t="s">
        <v>221</v>
      </c>
      <c r="C84" s="50" t="s">
        <v>222</v>
      </c>
      <c r="D84" s="23" t="s">
        <v>223</v>
      </c>
      <c r="E84" s="23">
        <v>18.33</v>
      </c>
      <c r="F84" s="23">
        <v>0</v>
      </c>
      <c r="G84" s="23">
        <v>0</v>
      </c>
      <c r="H84" s="23">
        <v>0</v>
      </c>
      <c r="I84" s="23">
        <v>0</v>
      </c>
      <c r="J84" s="35" t="s">
        <v>26</v>
      </c>
      <c r="K84" s="62" t="s">
        <v>84</v>
      </c>
      <c r="L84" s="62" t="s">
        <v>222</v>
      </c>
      <c r="M84" s="62"/>
    </row>
    <row r="85" s="2" customFormat="1" ht="24" customHeight="1" spans="1:13">
      <c r="A85" s="14" t="s">
        <v>224</v>
      </c>
      <c r="B85" s="25" t="s">
        <v>225</v>
      </c>
      <c r="C85" s="25"/>
      <c r="D85" s="23"/>
      <c r="E85" s="23"/>
      <c r="F85" s="23"/>
      <c r="G85" s="23"/>
      <c r="H85" s="23"/>
      <c r="I85" s="23"/>
      <c r="J85" s="35"/>
      <c r="K85" s="62"/>
      <c r="L85" s="62"/>
      <c r="M85" s="62"/>
    </row>
    <row r="86" s="2" customFormat="1" ht="12" spans="1:13">
      <c r="A86" s="14"/>
      <c r="B86" s="50" t="s">
        <v>226</v>
      </c>
      <c r="C86" s="25"/>
      <c r="D86" s="23"/>
      <c r="E86" s="23"/>
      <c r="F86" s="23"/>
      <c r="G86" s="23"/>
      <c r="H86" s="23"/>
      <c r="I86" s="23"/>
      <c r="J86" s="35"/>
      <c r="K86" s="62"/>
      <c r="L86" s="62"/>
      <c r="M86" s="62"/>
    </row>
    <row r="87" s="2" customFormat="1" ht="15" customHeight="1" spans="1:13">
      <c r="A87" s="14" t="s">
        <v>227</v>
      </c>
      <c r="B87" s="25" t="s">
        <v>228</v>
      </c>
      <c r="C87" s="25"/>
      <c r="D87" s="23"/>
      <c r="E87" s="23"/>
      <c r="F87" s="23"/>
      <c r="G87" s="23"/>
      <c r="H87" s="23"/>
      <c r="I87" s="23"/>
      <c r="J87" s="35"/>
      <c r="K87" s="62"/>
      <c r="L87" s="62"/>
      <c r="M87" s="62"/>
    </row>
    <row r="88" s="2" customFormat="1" ht="12" spans="1:13">
      <c r="A88" s="14"/>
      <c r="B88" s="50" t="s">
        <v>226</v>
      </c>
      <c r="C88" s="25"/>
      <c r="D88" s="23"/>
      <c r="E88" s="23"/>
      <c r="F88" s="23"/>
      <c r="G88" s="23"/>
      <c r="H88" s="23"/>
      <c r="I88" s="23"/>
      <c r="J88" s="35"/>
      <c r="K88" s="62"/>
      <c r="L88" s="62"/>
      <c r="M88" s="62"/>
    </row>
    <row r="89" s="2" customFormat="1" ht="21" customHeight="1" spans="1:13">
      <c r="A89" s="14" t="s">
        <v>229</v>
      </c>
      <c r="B89" s="25" t="s">
        <v>230</v>
      </c>
      <c r="C89" s="50"/>
      <c r="D89" s="23"/>
      <c r="E89" s="15">
        <v>1091.51</v>
      </c>
      <c r="F89" s="23"/>
      <c r="G89" s="23"/>
      <c r="H89" s="23"/>
      <c r="I89" s="23"/>
      <c r="J89" s="35"/>
      <c r="K89" s="62"/>
      <c r="L89" s="62"/>
      <c r="M89" s="62"/>
    </row>
    <row r="90" s="2" customFormat="1" ht="36" spans="1:13">
      <c r="A90" s="15">
        <v>1</v>
      </c>
      <c r="B90" s="38" t="s">
        <v>231</v>
      </c>
      <c r="C90" s="48" t="s">
        <v>82</v>
      </c>
      <c r="D90" s="70" t="s">
        <v>232</v>
      </c>
      <c r="E90" s="43">
        <v>303.84</v>
      </c>
      <c r="F90" s="23">
        <v>0</v>
      </c>
      <c r="G90" s="23">
        <v>0</v>
      </c>
      <c r="H90" s="23">
        <v>0</v>
      </c>
      <c r="I90" s="23">
        <v>0</v>
      </c>
      <c r="J90" s="35" t="s">
        <v>26</v>
      </c>
      <c r="K90" s="35" t="s">
        <v>82</v>
      </c>
      <c r="L90" s="35" t="s">
        <v>115</v>
      </c>
      <c r="M90" s="62"/>
    </row>
    <row r="91" s="2" customFormat="1" ht="168" spans="1:13">
      <c r="A91" s="15">
        <v>2</v>
      </c>
      <c r="B91" s="30" t="s">
        <v>233</v>
      </c>
      <c r="C91" s="29" t="s">
        <v>82</v>
      </c>
      <c r="D91" s="30" t="s">
        <v>234</v>
      </c>
      <c r="E91" s="46">
        <v>92</v>
      </c>
      <c r="F91" s="23">
        <v>1</v>
      </c>
      <c r="G91" s="23">
        <v>92</v>
      </c>
      <c r="H91" s="23">
        <v>1</v>
      </c>
      <c r="I91" s="23">
        <v>3</v>
      </c>
      <c r="J91" s="35" t="s">
        <v>26</v>
      </c>
      <c r="K91" s="35" t="s">
        <v>115</v>
      </c>
      <c r="L91" s="35" t="s">
        <v>115</v>
      </c>
      <c r="M91" s="62"/>
    </row>
    <row r="92" s="2" customFormat="1" ht="216" spans="1:13">
      <c r="A92" s="15">
        <v>3</v>
      </c>
      <c r="B92" s="30" t="s">
        <v>235</v>
      </c>
      <c r="C92" s="29" t="s">
        <v>86</v>
      </c>
      <c r="D92" s="30" t="s">
        <v>236</v>
      </c>
      <c r="E92" s="46">
        <v>378</v>
      </c>
      <c r="F92" s="23">
        <v>1</v>
      </c>
      <c r="G92" s="23">
        <v>378</v>
      </c>
      <c r="H92" s="23">
        <v>1</v>
      </c>
      <c r="I92" s="23">
        <v>2</v>
      </c>
      <c r="J92" s="35" t="s">
        <v>26</v>
      </c>
      <c r="K92" s="35" t="s">
        <v>115</v>
      </c>
      <c r="L92" s="35" t="s">
        <v>115</v>
      </c>
      <c r="M92" s="62"/>
    </row>
    <row r="93" s="2" customFormat="1" ht="60" spans="1:13">
      <c r="A93" s="15">
        <v>4</v>
      </c>
      <c r="B93" s="30" t="s">
        <v>237</v>
      </c>
      <c r="C93" s="29" t="s">
        <v>125</v>
      </c>
      <c r="D93" s="30" t="s">
        <v>238</v>
      </c>
      <c r="E93" s="39">
        <v>216</v>
      </c>
      <c r="F93" s="23">
        <v>0</v>
      </c>
      <c r="G93" s="23">
        <v>0</v>
      </c>
      <c r="H93" s="23">
        <v>0</v>
      </c>
      <c r="I93" s="23">
        <v>0</v>
      </c>
      <c r="J93" s="35" t="s">
        <v>26</v>
      </c>
      <c r="K93" s="35" t="s">
        <v>115</v>
      </c>
      <c r="L93" s="35" t="s">
        <v>115</v>
      </c>
      <c r="M93" s="62"/>
    </row>
    <row r="94" s="2" customFormat="1" ht="51.95" customHeight="1" spans="1:13">
      <c r="A94" s="15">
        <v>5</v>
      </c>
      <c r="B94" s="30" t="s">
        <v>239</v>
      </c>
      <c r="C94" s="29" t="s">
        <v>59</v>
      </c>
      <c r="D94" s="30" t="s">
        <v>240</v>
      </c>
      <c r="E94" s="39">
        <v>40</v>
      </c>
      <c r="F94" s="23">
        <v>0</v>
      </c>
      <c r="G94" s="23">
        <v>0</v>
      </c>
      <c r="H94" s="23">
        <v>0</v>
      </c>
      <c r="I94" s="23">
        <v>0</v>
      </c>
      <c r="J94" s="35" t="s">
        <v>26</v>
      </c>
      <c r="K94" s="35" t="s">
        <v>59</v>
      </c>
      <c r="L94" s="35" t="s">
        <v>241</v>
      </c>
      <c r="M94" s="62"/>
    </row>
    <row r="95" s="2" customFormat="1" ht="51.95" customHeight="1" spans="1:13">
      <c r="A95" s="15">
        <v>6</v>
      </c>
      <c r="B95" s="30" t="s">
        <v>242</v>
      </c>
      <c r="C95" s="29" t="s">
        <v>82</v>
      </c>
      <c r="D95" s="71" t="s">
        <v>242</v>
      </c>
      <c r="E95" s="39">
        <v>61.67</v>
      </c>
      <c r="F95" s="23">
        <v>0</v>
      </c>
      <c r="G95" s="23">
        <v>0</v>
      </c>
      <c r="H95" s="23">
        <v>0</v>
      </c>
      <c r="I95" s="23">
        <v>0</v>
      </c>
      <c r="J95" s="35" t="s">
        <v>26</v>
      </c>
      <c r="K95" s="35" t="s">
        <v>82</v>
      </c>
      <c r="L95" s="35" t="s">
        <v>115</v>
      </c>
      <c r="M95" s="62"/>
    </row>
    <row r="96" s="2" customFormat="1" ht="29.1" customHeight="1" spans="1:13">
      <c r="A96" s="14" t="s">
        <v>243</v>
      </c>
      <c r="B96" s="25" t="s">
        <v>244</v>
      </c>
      <c r="C96" s="25"/>
      <c r="D96" s="72" t="s">
        <v>245</v>
      </c>
      <c r="E96" s="15">
        <v>100</v>
      </c>
      <c r="F96" s="23"/>
      <c r="G96" s="23"/>
      <c r="H96" s="23"/>
      <c r="I96" s="23"/>
      <c r="J96" s="35" t="s">
        <v>26</v>
      </c>
      <c r="K96" s="62"/>
      <c r="L96" s="62"/>
      <c r="M96" s="62"/>
    </row>
    <row r="97" s="2" customFormat="1" ht="48" customHeight="1" spans="1:13">
      <c r="A97" s="15">
        <v>1</v>
      </c>
      <c r="B97" s="65" t="s">
        <v>246</v>
      </c>
      <c r="C97" s="73" t="s">
        <v>247</v>
      </c>
      <c r="D97" s="72" t="s">
        <v>248</v>
      </c>
      <c r="E97" s="49">
        <v>100</v>
      </c>
      <c r="F97" s="23">
        <v>1</v>
      </c>
      <c r="G97" s="23">
        <v>100</v>
      </c>
      <c r="H97" s="23">
        <v>0</v>
      </c>
      <c r="I97" s="23">
        <v>0</v>
      </c>
      <c r="J97" s="35" t="s">
        <v>26</v>
      </c>
      <c r="K97" s="35" t="s">
        <v>249</v>
      </c>
      <c r="L97" s="35" t="s">
        <v>250</v>
      </c>
      <c r="M97" s="23"/>
    </row>
    <row r="98" s="2" customFormat="1" ht="24.95" customHeight="1" spans="1:13">
      <c r="A98" s="14" t="s">
        <v>251</v>
      </c>
      <c r="B98" s="25" t="s">
        <v>252</v>
      </c>
      <c r="C98" s="25"/>
      <c r="D98" s="23"/>
      <c r="E98" s="15">
        <v>14198.94</v>
      </c>
      <c r="F98" s="23"/>
      <c r="G98" s="23"/>
      <c r="H98" s="23"/>
      <c r="I98" s="23"/>
      <c r="J98" s="35" t="s">
        <v>26</v>
      </c>
      <c r="K98" s="62"/>
      <c r="L98" s="62"/>
      <c r="M98" s="62"/>
    </row>
    <row r="99" s="2" customFormat="1" ht="72" spans="1:13">
      <c r="A99" s="15">
        <v>1</v>
      </c>
      <c r="B99" s="48" t="s">
        <v>253</v>
      </c>
      <c r="C99" s="29" t="s">
        <v>82</v>
      </c>
      <c r="D99" s="38" t="s">
        <v>254</v>
      </c>
      <c r="E99" s="23">
        <v>1976.31</v>
      </c>
      <c r="F99" s="23">
        <v>9</v>
      </c>
      <c r="G99" s="23">
        <v>1976.31</v>
      </c>
      <c r="H99" s="23">
        <v>1</v>
      </c>
      <c r="I99" s="23">
        <v>1</v>
      </c>
      <c r="J99" s="35" t="s">
        <v>26</v>
      </c>
      <c r="K99" s="29" t="s">
        <v>82</v>
      </c>
      <c r="L99" s="35" t="s">
        <v>241</v>
      </c>
      <c r="M99" s="35"/>
    </row>
    <row r="100" s="2" customFormat="1" ht="72" spans="1:13">
      <c r="A100" s="15">
        <v>2</v>
      </c>
      <c r="B100" s="48" t="s">
        <v>253</v>
      </c>
      <c r="C100" s="29" t="s">
        <v>117</v>
      </c>
      <c r="D100" s="38" t="s">
        <v>254</v>
      </c>
      <c r="E100" s="23">
        <v>953.52</v>
      </c>
      <c r="F100" s="23">
        <v>2</v>
      </c>
      <c r="G100" s="23">
        <v>908.27</v>
      </c>
      <c r="H100" s="23">
        <v>0</v>
      </c>
      <c r="I100" s="23">
        <v>0</v>
      </c>
      <c r="J100" s="35" t="s">
        <v>26</v>
      </c>
      <c r="K100" s="29" t="s">
        <v>117</v>
      </c>
      <c r="L100" s="35" t="s">
        <v>241</v>
      </c>
      <c r="M100" s="35"/>
    </row>
    <row r="101" s="2" customFormat="1" ht="72" spans="1:13">
      <c r="A101" s="15">
        <v>3</v>
      </c>
      <c r="B101" s="48" t="s">
        <v>253</v>
      </c>
      <c r="C101" s="29" t="s">
        <v>125</v>
      </c>
      <c r="D101" s="38" t="s">
        <v>254</v>
      </c>
      <c r="E101" s="23">
        <v>1178.82</v>
      </c>
      <c r="F101" s="23">
        <v>2</v>
      </c>
      <c r="G101" s="23">
        <v>1178.82</v>
      </c>
      <c r="H101" s="23">
        <v>2</v>
      </c>
      <c r="I101" s="23">
        <v>8</v>
      </c>
      <c r="J101" s="35" t="s">
        <v>26</v>
      </c>
      <c r="K101" s="29" t="s">
        <v>125</v>
      </c>
      <c r="L101" s="35" t="s">
        <v>241</v>
      </c>
      <c r="M101" s="35"/>
    </row>
    <row r="102" s="2" customFormat="1" ht="72" spans="1:13">
      <c r="A102" s="15">
        <v>4</v>
      </c>
      <c r="B102" s="48" t="s">
        <v>253</v>
      </c>
      <c r="C102" s="29" t="s">
        <v>151</v>
      </c>
      <c r="D102" s="38" t="s">
        <v>254</v>
      </c>
      <c r="E102" s="23">
        <v>1010.31</v>
      </c>
      <c r="F102" s="23">
        <v>13</v>
      </c>
      <c r="G102" s="23">
        <v>1010.31</v>
      </c>
      <c r="H102" s="23">
        <v>3</v>
      </c>
      <c r="I102" s="23">
        <v>12</v>
      </c>
      <c r="J102" s="35" t="s">
        <v>26</v>
      </c>
      <c r="K102" s="29" t="s">
        <v>151</v>
      </c>
      <c r="L102" s="35" t="s">
        <v>241</v>
      </c>
      <c r="M102" s="35"/>
    </row>
    <row r="103" s="2" customFormat="1" ht="72" spans="1:13">
      <c r="A103" s="15">
        <v>5</v>
      </c>
      <c r="B103" s="48" t="s">
        <v>253</v>
      </c>
      <c r="C103" s="29" t="s">
        <v>222</v>
      </c>
      <c r="D103" s="38" t="s">
        <v>254</v>
      </c>
      <c r="E103" s="23">
        <v>1007.16</v>
      </c>
      <c r="F103" s="23">
        <v>10</v>
      </c>
      <c r="G103" s="23">
        <v>1007.16</v>
      </c>
      <c r="H103" s="23">
        <v>0</v>
      </c>
      <c r="I103" s="23">
        <v>0</v>
      </c>
      <c r="J103" s="35" t="s">
        <v>26</v>
      </c>
      <c r="K103" s="29" t="s">
        <v>222</v>
      </c>
      <c r="L103" s="35" t="s">
        <v>241</v>
      </c>
      <c r="M103" s="35"/>
    </row>
    <row r="104" s="2" customFormat="1" ht="72" spans="1:13">
      <c r="A104" s="15">
        <v>6</v>
      </c>
      <c r="B104" s="48" t="s">
        <v>253</v>
      </c>
      <c r="C104" s="29" t="s">
        <v>247</v>
      </c>
      <c r="D104" s="38" t="s">
        <v>254</v>
      </c>
      <c r="E104" s="23">
        <v>2233.18</v>
      </c>
      <c r="F104" s="23">
        <v>2</v>
      </c>
      <c r="G104" s="23">
        <v>2233.18</v>
      </c>
      <c r="H104" s="23">
        <v>0</v>
      </c>
      <c r="I104" s="23">
        <v>0</v>
      </c>
      <c r="J104" s="35" t="s">
        <v>26</v>
      </c>
      <c r="K104" s="29" t="s">
        <v>247</v>
      </c>
      <c r="L104" s="35" t="s">
        <v>241</v>
      </c>
      <c r="M104" s="35"/>
    </row>
    <row r="105" s="2" customFormat="1" ht="72" spans="1:13">
      <c r="A105" s="15">
        <v>7</v>
      </c>
      <c r="B105" s="48" t="s">
        <v>253</v>
      </c>
      <c r="C105" s="29" t="s">
        <v>206</v>
      </c>
      <c r="D105" s="38" t="s">
        <v>254</v>
      </c>
      <c r="E105" s="23">
        <v>1010.63</v>
      </c>
      <c r="F105" s="23">
        <v>3</v>
      </c>
      <c r="G105" s="23">
        <v>1010.63</v>
      </c>
      <c r="H105" s="23">
        <v>0</v>
      </c>
      <c r="I105" s="23">
        <v>0</v>
      </c>
      <c r="J105" s="35" t="s">
        <v>26</v>
      </c>
      <c r="K105" s="29" t="s">
        <v>206</v>
      </c>
      <c r="L105" s="35" t="s">
        <v>241</v>
      </c>
      <c r="M105" s="35"/>
    </row>
    <row r="106" s="2" customFormat="1" ht="72" spans="1:13">
      <c r="A106" s="15">
        <v>8</v>
      </c>
      <c r="B106" s="48" t="s">
        <v>253</v>
      </c>
      <c r="C106" s="29" t="s">
        <v>59</v>
      </c>
      <c r="D106" s="38" t="s">
        <v>254</v>
      </c>
      <c r="E106" s="23">
        <v>2707.12</v>
      </c>
      <c r="F106" s="23">
        <v>5</v>
      </c>
      <c r="G106" s="23">
        <v>2707.12</v>
      </c>
      <c r="H106" s="23">
        <v>0</v>
      </c>
      <c r="I106" s="23">
        <v>0</v>
      </c>
      <c r="J106" s="35" t="s">
        <v>26</v>
      </c>
      <c r="K106" s="29" t="s">
        <v>59</v>
      </c>
      <c r="L106" s="35" t="s">
        <v>241</v>
      </c>
      <c r="M106" s="35"/>
    </row>
    <row r="107" s="2" customFormat="1" ht="72" spans="1:13">
      <c r="A107" s="15">
        <v>9</v>
      </c>
      <c r="B107" s="48" t="s">
        <v>253</v>
      </c>
      <c r="C107" s="29" t="s">
        <v>177</v>
      </c>
      <c r="D107" s="38" t="s">
        <v>254</v>
      </c>
      <c r="E107" s="23">
        <v>480</v>
      </c>
      <c r="F107" s="23">
        <v>8</v>
      </c>
      <c r="G107" s="23">
        <v>480</v>
      </c>
      <c r="H107" s="23">
        <v>1</v>
      </c>
      <c r="I107" s="23">
        <v>3</v>
      </c>
      <c r="J107" s="35" t="s">
        <v>26</v>
      </c>
      <c r="K107" s="29" t="s">
        <v>177</v>
      </c>
      <c r="L107" s="35" t="s">
        <v>241</v>
      </c>
      <c r="M107" s="35"/>
    </row>
    <row r="108" s="2" customFormat="1" ht="72" spans="1:13">
      <c r="A108" s="15">
        <v>10</v>
      </c>
      <c r="B108" s="48" t="s">
        <v>253</v>
      </c>
      <c r="C108" s="29" t="s">
        <v>86</v>
      </c>
      <c r="D108" s="38" t="s">
        <v>254</v>
      </c>
      <c r="E108" s="23">
        <v>600</v>
      </c>
      <c r="F108" s="23">
        <v>3</v>
      </c>
      <c r="G108" s="23">
        <v>600</v>
      </c>
      <c r="H108" s="23">
        <v>1</v>
      </c>
      <c r="I108" s="23">
        <v>3</v>
      </c>
      <c r="J108" s="35" t="s">
        <v>26</v>
      </c>
      <c r="K108" s="29" t="s">
        <v>86</v>
      </c>
      <c r="L108" s="35" t="s">
        <v>241</v>
      </c>
      <c r="M108" s="35"/>
    </row>
    <row r="109" s="2" customFormat="1" ht="72" spans="1:13">
      <c r="A109" s="15">
        <v>11</v>
      </c>
      <c r="B109" s="48" t="s">
        <v>253</v>
      </c>
      <c r="C109" s="29" t="s">
        <v>122</v>
      </c>
      <c r="D109" s="38" t="s">
        <v>254</v>
      </c>
      <c r="E109" s="23">
        <v>400</v>
      </c>
      <c r="F109" s="23">
        <v>2</v>
      </c>
      <c r="G109" s="23">
        <v>400</v>
      </c>
      <c r="H109" s="23">
        <v>2</v>
      </c>
      <c r="I109" s="23">
        <v>7</v>
      </c>
      <c r="J109" s="35" t="s">
        <v>26</v>
      </c>
      <c r="K109" s="29" t="s">
        <v>122</v>
      </c>
      <c r="L109" s="35" t="s">
        <v>241</v>
      </c>
      <c r="M109" s="35"/>
    </row>
    <row r="110" s="2" customFormat="1" ht="72" spans="1:13">
      <c r="A110" s="15">
        <v>12</v>
      </c>
      <c r="B110" s="48" t="s">
        <v>253</v>
      </c>
      <c r="C110" s="29" t="s">
        <v>69</v>
      </c>
      <c r="D110" s="38" t="s">
        <v>254</v>
      </c>
      <c r="E110" s="23">
        <v>641.89</v>
      </c>
      <c r="F110" s="23">
        <v>3</v>
      </c>
      <c r="G110" s="23">
        <v>641.89</v>
      </c>
      <c r="H110" s="23">
        <v>0</v>
      </c>
      <c r="I110" s="23">
        <v>0</v>
      </c>
      <c r="J110" s="35" t="s">
        <v>26</v>
      </c>
      <c r="K110" s="29" t="s">
        <v>69</v>
      </c>
      <c r="L110" s="35" t="s">
        <v>241</v>
      </c>
      <c r="M110" s="35"/>
    </row>
    <row r="111" s="2" customFormat="1" ht="15" customHeight="1" spans="1:13">
      <c r="A111" s="14" t="s">
        <v>255</v>
      </c>
      <c r="B111" s="25" t="s">
        <v>256</v>
      </c>
      <c r="C111" s="25"/>
      <c r="D111" s="23"/>
      <c r="E111" s="23"/>
      <c r="F111" s="23"/>
      <c r="G111" s="23"/>
      <c r="H111" s="23"/>
      <c r="I111" s="23"/>
      <c r="J111" s="35"/>
      <c r="K111" s="62"/>
      <c r="L111" s="62"/>
      <c r="M111" s="62"/>
    </row>
    <row r="112" s="2" customFormat="1" ht="15" customHeight="1" spans="1:13">
      <c r="A112" s="14"/>
      <c r="B112" s="50" t="s">
        <v>226</v>
      </c>
      <c r="C112" s="25"/>
      <c r="D112" s="23"/>
      <c r="E112" s="23"/>
      <c r="F112" s="23"/>
      <c r="G112" s="23"/>
      <c r="H112" s="23"/>
      <c r="I112" s="23"/>
      <c r="J112" s="35"/>
      <c r="K112" s="62"/>
      <c r="L112" s="62"/>
      <c r="M112" s="62"/>
    </row>
    <row r="113" s="2" customFormat="1" ht="18" customHeight="1" spans="1:13">
      <c r="A113" s="14" t="s">
        <v>257</v>
      </c>
      <c r="B113" s="25" t="s">
        <v>258</v>
      </c>
      <c r="C113" s="50"/>
      <c r="D113" s="23"/>
      <c r="E113" s="15">
        <v>222.5</v>
      </c>
      <c r="F113" s="23">
        <v>65</v>
      </c>
      <c r="G113" s="23">
        <v>222.5</v>
      </c>
      <c r="H113" s="23">
        <v>9</v>
      </c>
      <c r="I113" s="23">
        <v>31</v>
      </c>
      <c r="J113" s="35" t="s">
        <v>26</v>
      </c>
      <c r="K113" s="62"/>
      <c r="L113" s="62"/>
      <c r="M113" s="62"/>
    </row>
    <row r="114" s="2" customFormat="1" ht="24.95" customHeight="1" spans="1:13">
      <c r="A114" s="14">
        <v>1</v>
      </c>
      <c r="B114" s="50" t="s">
        <v>259</v>
      </c>
      <c r="C114" s="50"/>
      <c r="D114" s="23"/>
      <c r="E114" s="23"/>
      <c r="F114" s="23"/>
      <c r="G114" s="23"/>
      <c r="H114" s="23"/>
      <c r="I114" s="23"/>
      <c r="J114" s="35"/>
      <c r="K114" s="62"/>
      <c r="L114" s="62"/>
      <c r="M114" s="62"/>
    </row>
    <row r="115" s="2" customFormat="1" ht="24.95" customHeight="1" spans="1:13">
      <c r="A115" s="14">
        <v>2</v>
      </c>
      <c r="B115" s="50" t="s">
        <v>260</v>
      </c>
      <c r="C115" s="50"/>
      <c r="D115" s="23"/>
      <c r="E115" s="23"/>
      <c r="F115" s="23"/>
      <c r="G115" s="23"/>
      <c r="H115" s="23"/>
      <c r="I115" s="23"/>
      <c r="J115" s="35"/>
      <c r="K115" s="62"/>
      <c r="L115" s="62"/>
      <c r="M115" s="62"/>
    </row>
    <row r="116" s="2" customFormat="1" ht="24.95" customHeight="1" spans="1:13">
      <c r="A116" s="14">
        <v>3</v>
      </c>
      <c r="B116" s="29" t="s">
        <v>261</v>
      </c>
      <c r="C116" s="29" t="s">
        <v>24</v>
      </c>
      <c r="D116" s="30" t="s">
        <v>262</v>
      </c>
      <c r="E116" s="68">
        <v>151.5</v>
      </c>
      <c r="F116" s="23">
        <v>65</v>
      </c>
      <c r="G116" s="23">
        <v>151.5</v>
      </c>
      <c r="H116" s="23">
        <v>9</v>
      </c>
      <c r="I116" s="23">
        <v>31</v>
      </c>
      <c r="J116" s="35" t="s">
        <v>26</v>
      </c>
      <c r="K116" s="29" t="s">
        <v>263</v>
      </c>
      <c r="L116" s="23" t="s">
        <v>84</v>
      </c>
      <c r="M116" s="23"/>
    </row>
    <row r="117" s="2" customFormat="1" ht="24.95" customHeight="1" spans="1:13">
      <c r="A117" s="14">
        <v>4</v>
      </c>
      <c r="B117" s="50" t="s">
        <v>264</v>
      </c>
      <c r="C117" s="50"/>
      <c r="D117" s="23"/>
      <c r="E117" s="23"/>
      <c r="F117" s="23"/>
      <c r="G117" s="23"/>
      <c r="H117" s="23"/>
      <c r="I117" s="23"/>
      <c r="J117" s="62"/>
      <c r="K117" s="62"/>
      <c r="L117" s="62"/>
      <c r="M117" s="62"/>
    </row>
    <row r="118" s="2" customFormat="1" ht="60.95" customHeight="1" spans="1:13">
      <c r="A118" s="14">
        <v>5</v>
      </c>
      <c r="B118" s="50" t="s">
        <v>265</v>
      </c>
      <c r="C118" s="50" t="s">
        <v>24</v>
      </c>
      <c r="D118" s="23" t="s">
        <v>265</v>
      </c>
      <c r="E118" s="23">
        <v>71</v>
      </c>
      <c r="F118" s="23">
        <v>65</v>
      </c>
      <c r="G118" s="23">
        <v>71</v>
      </c>
      <c r="H118" s="23">
        <v>0</v>
      </c>
      <c r="I118" s="23">
        <v>0</v>
      </c>
      <c r="J118" s="62" t="s">
        <v>26</v>
      </c>
      <c r="K118" s="62" t="s">
        <v>84</v>
      </c>
      <c r="L118" s="62" t="s">
        <v>24</v>
      </c>
      <c r="M118" s="62"/>
    </row>
    <row r="119" s="2" customFormat="1" ht="12" spans="1:13">
      <c r="A119" s="74" t="s">
        <v>266</v>
      </c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</row>
    <row r="120" s="2" customFormat="1" ht="12" spans="1:13">
      <c r="A120" s="74" t="s">
        <v>267</v>
      </c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</row>
    <row r="121" spans="2:13"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</row>
  </sheetData>
  <mergeCells count="19">
    <mergeCell ref="A1:B1"/>
    <mergeCell ref="A2:M2"/>
    <mergeCell ref="A3:B3"/>
    <mergeCell ref="F3:G3"/>
    <mergeCell ref="F4:I4"/>
    <mergeCell ref="F5:G5"/>
    <mergeCell ref="H5:I5"/>
    <mergeCell ref="A119:M119"/>
    <mergeCell ref="A120:M120"/>
    <mergeCell ref="A121:M121"/>
    <mergeCell ref="A4:A6"/>
    <mergeCell ref="B4:B6"/>
    <mergeCell ref="C4:C6"/>
    <mergeCell ref="D4:D6"/>
    <mergeCell ref="E4:E6"/>
    <mergeCell ref="J4:J6"/>
    <mergeCell ref="K4:K6"/>
    <mergeCell ref="L4:L6"/>
    <mergeCell ref="M4:M6"/>
  </mergeCells>
  <conditionalFormatting sqref="B69:B71">
    <cfRule type="duplicateValues" dxfId="0" priority="1"/>
  </conditionalFormatting>
  <printOptions horizontalCentered="1"/>
  <pageMargins left="0.428472222222222" right="0.389583333333333" top="0.432638888888889" bottom="0.275" header="0.354166666666667" footer="0.156944444444444"/>
  <pageSetup paperSize="9" scale="67" fitToHeight="0" orientation="landscape" useFirstPageNumber="1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revision>1</cp:revision>
  <dcterms:created xsi:type="dcterms:W3CDTF">2016-09-03T03:25:00Z</dcterms:created>
  <cp:lastPrinted>2018-03-20T06:46:00Z</cp:lastPrinted>
  <dcterms:modified xsi:type="dcterms:W3CDTF">2024-03-20T13:22:45Z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74BF1219B8E348B9859784551E3F8E6F</vt:lpwstr>
  </property>
</Properties>
</file>