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tabRatio="500" firstSheet="2" activeTab="3"/>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<sst xmlns="http://schemas.openxmlformats.org/spreadsheetml/2006/main" count="942" uniqueCount="369">
  <si>
    <t>附件2-3</t>
  </si>
  <si>
    <t>预算01-1表</t>
  </si>
  <si>
    <t>部门财务收支预算总表</t>
  </si>
  <si>
    <t>单位名称：中国共产主义青年团云县委员会</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</si>
  <si>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</si>
  <si>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</si>
  <si>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</si>
  <si>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</si>
  <si>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</si>
  <si>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</si>
  <si>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</si>
  <si>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</si>
  <si>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</si>
  <si>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</si>
  <si>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</si>
  <si>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</si>
  <si>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</si>
  <si>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</si>
  <si>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</si>
  <si>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</si>
  <si>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</si>
  <si>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</si>
  <si>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</si>
  <si>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</si>
  <si>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</si>
  <si>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</si>
  <si>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</si>
  <si>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</si>
  <si>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</si>
  <si>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</si>
  <si>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</si>
  <si>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</si>
  <si>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</si>
  <si>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</si>
  <si>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</si>
  <si>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</si>
  <si>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</si>
  <si>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</si>
  <si>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</si>
  <si>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</si>
  <si>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</si>
  <si>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</si>
  <si>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</si>
  <si>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</si>
  <si>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</si>
  <si>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</si>
  <si>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</si>
  <si>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</si>
  <si>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</si>
  <si>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</si>
  <si>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</si>
  <si>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</si>
  <si>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</si>
  <si>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</si>
  <si>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</si>
  <si>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</si>
  <si>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</si>
  <si>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</si>
  <si>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</si>
  <si>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</si>
  <si>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</si>
  <si>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</si>
  <si>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</si>
  <si>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</si>
  <si>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</si>
  <si>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</si>
  <si>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</si>
  <si>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</si>
  <si>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</si>
  <si>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</si>
  <si>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192</t>
  </si>
  <si>
    <t>团县委</t>
  </si>
  <si>
    <t>192001</t>
  </si>
  <si>
    <t xml:space="preserve">  团县委</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</si>
  <si>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</si>
  <si>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</si>
  <si>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</si>
  <si>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</si>
  <si>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</si>
  <si>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</si>
  <si>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</si>
  <si>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</si>
  <si>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</si>
  <si>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</si>
  <si>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</si>
  <si>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</si>
  <si>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</si>
  <si>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</si>
  <si>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</si>
  <si>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20129</t>
  </si>
  <si>
    <t xml:space="preserve">  群众团体事务</t>
  </si>
  <si>
    <t>2012901</t>
  </si>
  <si>
    <t xml:space="preserve">    行政运行</t>
  </si>
  <si>
    <t>2012902</t>
  </si>
  <si>
    <t xml:space="preserve">    一般行政管理事务</t>
  </si>
  <si>
    <t>2012999</t>
  </si>
  <si>
    <t xml:space="preserve">    其他群众团体事务支出</t>
  </si>
  <si>
    <t>208</t>
  </si>
  <si>
    <t>社会保障和就业支出</t>
  </si>
  <si>
    <t>20805</t>
  </si>
  <si>
    <t xml:space="preserve">  行政事业单位养老支出</t>
  </si>
  <si>
    <t>2080505</t>
  </si>
  <si>
    <t xml:space="preserve">    机关事业单位基本养老保险缴费支出</t>
  </si>
  <si>
    <t>210</t>
  </si>
  <si>
    <t>卫生健康支出</t>
  </si>
  <si>
    <t>21011</t>
  </si>
  <si>
    <t xml:space="preserve">  行政事业单位医疗</t>
  </si>
  <si>
    <t>2101101</t>
  </si>
  <si>
    <t xml:space="preserve">    行政单位医疗</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</si>
  <si>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</si>
  <si>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</si>
  <si>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</si>
  <si>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</si>
  <si>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</si>
  <si>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</si>
  <si>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</si>
  <si>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</si>
  <si>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</si>
  <si>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</si>
  <si>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</si>
  <si>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</si>
  <si>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</si>
  <si>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</si>
  <si>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</si>
  <si>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</si>
  <si>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</si>
  <si>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</si>
  <si>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</si>
  <si>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</si>
  <si>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</si>
  <si>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</si>
  <si>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</si>
  <si>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</si>
  <si>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</si>
  <si>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</si>
  <si>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</si>
  <si>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</si>
  <si>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</si>
  <si>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</si>
  <si>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</si>
  <si>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</si>
  <si>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</si>
  <si>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</si>
  <si>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</si>
  <si>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</si>
  <si>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</si>
  <si>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</si>
  <si>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</si>
  <si>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</si>
  <si>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</si>
  <si>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</si>
  <si>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</si>
  <si>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</si>
  <si>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</si>
  <si>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</si>
  <si>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</si>
  <si>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</si>
  <si>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</si>
  <si>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</si>
  <si>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</si>
  <si>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</si>
  <si>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</si>
  <si>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</si>
  <si>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</si>
  <si>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</si>
  <si>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</si>
  <si>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</si>
  <si>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</si>
  <si>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</si>
  <si>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</si>
  <si>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</si>
  <si>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</si>
  <si>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</si>
  <si>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</si>
  <si>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</si>
  <si>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</si>
  <si>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</si>
  <si>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</si>
  <si>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</si>
  <si>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</si>
  <si>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</si>
  <si>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</si>
  <si>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</si>
  <si>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</si>
  <si>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</si>
  <si>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</si>
  <si>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</si>
  <si>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</si>
  <si>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</si>
  <si>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</si>
  <si>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</si>
  <si>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</si>
  <si>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</si>
  <si>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团县委</t>
  </si>
  <si>
    <t>530922231100001555353</t>
  </si>
  <si>
    <t>行政人员支出工资</t>
  </si>
  <si>
    <t>行政运行</t>
  </si>
  <si>
    <t>30101</t>
  </si>
  <si>
    <t>基本工资</t>
  </si>
  <si>
    <t>30102</t>
  </si>
  <si>
    <t>津贴补贴</t>
  </si>
  <si>
    <t>30103</t>
  </si>
  <si>
    <t>奖金</t>
  </si>
  <si>
    <t>530922231100001555352</t>
  </si>
  <si>
    <t>行政人员绩效考核奖励（2017年提高标准部分）</t>
  </si>
  <si>
    <t>530922231100001555339</t>
  </si>
  <si>
    <t>社会保障缴费</t>
  </si>
  <si>
    <t>机关事业单位基本养老保险缴费支出</t>
  </si>
  <si>
    <t>30108</t>
  </si>
  <si>
    <t>机关事业单位基本养老保险缴费</t>
  </si>
  <si>
    <t>行政单位医疗</t>
  </si>
  <si>
    <t>30110</t>
  </si>
  <si>
    <t>职工基本医疗保险缴费</t>
  </si>
  <si>
    <t>其他行政事业单位医疗支出</t>
  </si>
  <si>
    <t>30112</t>
  </si>
  <si>
    <t>其他社会保障缴费</t>
  </si>
  <si>
    <t>530922231100001555340</t>
  </si>
  <si>
    <t>住房公积金</t>
  </si>
  <si>
    <t>30113</t>
  </si>
  <si>
    <t>530922231100001555357</t>
  </si>
  <si>
    <t>30217</t>
  </si>
  <si>
    <t>530922231100001555359</t>
  </si>
  <si>
    <t>一般公用经费</t>
  </si>
  <si>
    <t>30211</t>
  </si>
  <si>
    <t>差旅费</t>
  </si>
  <si>
    <t>30201</t>
  </si>
  <si>
    <t>办公费</t>
  </si>
  <si>
    <t>530922231100001555342</t>
  </si>
  <si>
    <t>工会经费</t>
  </si>
  <si>
    <t>30228</t>
  </si>
  <si>
    <t>530922231100001555360</t>
  </si>
  <si>
    <t>职工教育经费</t>
  </si>
  <si>
    <t>30216</t>
  </si>
  <si>
    <t>培训费</t>
  </si>
  <si>
    <t>530922231100001555356</t>
  </si>
  <si>
    <t>公务用车运行维护费</t>
  </si>
  <si>
    <t>30231</t>
  </si>
  <si>
    <t>530922231100001555358</t>
  </si>
  <si>
    <t>行政人员公务交通补贴</t>
  </si>
  <si>
    <t>30239</t>
  </si>
  <si>
    <t>其他交通费用</t>
  </si>
  <si>
    <t>530922231100001555341</t>
  </si>
  <si>
    <t>生活补助</t>
  </si>
  <si>
    <t>其他群众团体事务支出</t>
  </si>
  <si>
    <t>30305</t>
  </si>
  <si>
    <t>预算05-1表</t>
  </si>
  <si>
    <t>部门项目支出预算表</t>
  </si>
  <si>
    <t>项目分类</t>
  </si>
  <si>
    <t>经济科目编码</t>
  </si>
  <si>
    <t>经济科目名称</t>
  </si>
  <si>
    <t>本年拨款</t>
  </si>
  <si>
    <t>其中：本次下达</t>
  </si>
  <si>
    <t>团员、青少年思想政治引领工作经费</t>
  </si>
  <si>
    <t>专项业务类</t>
  </si>
  <si>
    <t>530922200000000000646</t>
  </si>
  <si>
    <t>一般行政管理事务</t>
  </si>
  <si>
    <t>云县县域共青团基层组织改革工作经费</t>
  </si>
  <si>
    <t>530922231100001321805</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</si>
  <si>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</si>
  <si>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</si>
  <si>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</si>
  <si>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</si>
  <si>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</si>
  <si>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</si>
  <si>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</si>
  <si>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</si>
  <si>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</si>
  <si>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</si>
  <si>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</si>
  <si>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</si>
  <si>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团员、青少年思想政治引领工作经费</t>
  </si>
  <si>
    <t>组织各级共青团组织深入学习宣传贯彻习近平新时代中国特色社会主义思想和党的十九大精神，深刻学习领会习近平总书记关于青年工作的重要思想，围绕当好党的助手和后备军这一政治定位，紧扣团的根本任务、政治责任和工作主线三大根本性问题，聚焦主业主责，深化改革攻坚，全面从严治团，扎实推进各项工作，不断保持和增强团的政治性、先进性和群众性，确保2021年全县共青团工作能够顺利开展。</t>
  </si>
  <si>
    <t xml:space="preserve">      产出指标</t>
  </si>
  <si>
    <t>质量指标</t>
  </si>
  <si>
    <t>紧扣团的根本任务、政治责任和工作主线三大根本性问题，聚焦主业主责，深化改革攻坚，全面从严治团，扎实推进各项工作，不断保持和增强团的政治性、先进性和群众性。</t>
  </si>
  <si>
    <t>&gt;</t>
  </si>
  <si>
    <t>95</t>
  </si>
  <si>
    <t>%</t>
  </si>
  <si>
    <t>定性指标</t>
  </si>
  <si>
    <t xml:space="preserve">      效益指标</t>
  </si>
  <si>
    <t>社会效益指标</t>
  </si>
  <si>
    <t>做好青少年思想政治引领，组织青年，服务青年、维护青少年合法权益。</t>
  </si>
  <si>
    <t xml:space="preserve">      满意度指标</t>
  </si>
  <si>
    <t>服务对象满意度指标</t>
  </si>
  <si>
    <t>全县青少年满意度90%。</t>
  </si>
  <si>
    <t>90</t>
  </si>
  <si>
    <t>青少年满意率</t>
  </si>
  <si>
    <t>为深入贯彻落实习近平新时代中国特色社会主义思想、党的二十大精神和习近平总书记在庆祝中国共产主义青年团成立 100 周年大会上的重要讲话精神，落实团中央《关于推进县域共青团基层组织改革的指导意见》、市委办公室《关于深化新时代党建带群建工作的实施意见》、团省委《云南省县域共青团基层组织改革工作方案》、市委党的建设工作领导小组办公室《临沧市党建带群建 2022 年工作要点》有关要求，深化新时代党建带团建工作格局，牢固树立全面从严治团和大抓基层的鲜明导向，系统推动云县县域共青团基层组织改革工作向纵深发展，确保各项改革举措落地见效。</t>
  </si>
  <si>
    <t>时效指标</t>
  </si>
  <si>
    <t>2023年底前完成改革任务</t>
  </si>
  <si>
    <t>&gt;=</t>
  </si>
  <si>
    <t>100</t>
  </si>
  <si>
    <t>定量指标</t>
  </si>
  <si>
    <t>2023年底前圆满完成各项改革任务</t>
  </si>
  <si>
    <t>牢固树立全面从严治团和大抓基层的鲜明导向，系统推动我市县域共青团基层组织改革工作向纵深发展。</t>
  </si>
  <si>
    <t>=</t>
  </si>
  <si>
    <t>临沧市县域共青团基层组织改革重点任务清单</t>
  </si>
  <si>
    <t>县域共青团基层组织</t>
  </si>
  <si>
    <t>满意</t>
  </si>
  <si>
    <t>预算06表</t>
  </si>
  <si>
    <t>政府性基金预算支出预算表</t>
  </si>
  <si>
    <t>单位名称：国库处</t>
  </si>
  <si>
    <t>单位名称</t>
  </si>
  <si>
    <t>本年政府性基金预算支出</t>
  </si>
  <si>
    <t>说明：中国共产主义青年团云县委员会2023年无政府性基金预算支出情况。</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</si>
  <si>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</si>
  <si>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</si>
  <si>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</si>
  <si>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</si>
  <si>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</si>
  <si>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</si>
  <si>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</si>
  <si>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</si>
  <si>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</si>
  <si>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</si>
  <si>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</si>
  <si>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说明：中国共产主义青年团云县委员会2023年无部门政府采购预算情况。</t>
  </si>
  <si>
    <t>预算08表</t>
  </si>
  <si>
    <t>政府购买服务预算表</t>
  </si>
  <si>
    <t>政府购买服务项目</t>
  </si>
  <si>
    <t>政府购买服务指导性目录代码</t>
  </si>
  <si>
    <t>所属服务类别</t>
  </si>
  <si>
    <t>所属服务领域</t>
  </si>
  <si>
    <t>购买内容简述</t>
  </si>
  <si>
    <t>单位自筹</t>
  </si>
  <si>
    <t>说明：中国共产主义青年团云县委员会2023年无政府购买服务预算情况。</t>
  </si>
  <si>
    <t>预算09-1表</t>
  </si>
  <si>
    <t>县对下转移支付预算表</t>
  </si>
  <si>
    <t>单位名称（项目）</t>
  </si>
  <si>
    <t>地区</t>
  </si>
  <si>
    <t>政府性基金</t>
  </si>
  <si>
    <t>爱华镇</t>
  </si>
  <si>
    <t>涌宝镇</t>
  </si>
  <si>
    <t>幸福镇</t>
  </si>
  <si>
    <t>晓街乡</t>
  </si>
  <si>
    <t>茂兰镇</t>
  </si>
  <si>
    <t>忙怀乡</t>
  </si>
  <si>
    <t>漫湾镇</t>
  </si>
  <si>
    <t>栗树乡</t>
  </si>
  <si>
    <t>后箐乡</t>
  </si>
  <si>
    <t>大寨镇</t>
  </si>
  <si>
    <t>大朝山西镇</t>
  </si>
  <si>
    <t>茶房乡</t>
  </si>
  <si>
    <t>说明：中国共产主义青年团云县委员会2023年无县对下转移支付预算情况。</t>
  </si>
  <si>
    <t>预算09-2表</t>
  </si>
  <si>
    <t>县对下转移支付绩效目标表</t>
  </si>
  <si>
    <t>说明：中国共产主义青年团云县委员会2023年无县对下转移支付绩效情况。</t>
  </si>
  <si>
    <t>预算10表</t>
  </si>
  <si>
    <t>新增资产配置表</t>
  </si>
  <si>
    <t>资产类别</t>
  </si>
  <si>
    <t>资产分类代码.名称</t>
  </si>
  <si>
    <t>资产名称</t>
  </si>
  <si>
    <t>计量单位</t>
  </si>
  <si>
    <t>财政部门批复数（元）</t>
  </si>
  <si>
    <t>单价</t>
  </si>
  <si>
    <t>金额</t>
  </si>
  <si>
    <t>说明：中国共产主义青年团云县委员会2023年无新增资产配置情况。</t>
  </si>
  <si>
    <t>预算11表</t>
  </si>
  <si>
    <t>上级补助项目支出预算表</t>
  </si>
  <si>
    <t>上级补助</t>
  </si>
  <si>
    <t>说明：中国共产主义青年团云县委员会2023年无上级补助项目支出预算情况。</t>
  </si>
  <si>
    <t>预算12表</t>
  </si>
  <si>
    <t>部门项目中期规划预算表</t>
  </si>
  <si>
    <t>项目级次</t>
  </si>
  <si>
    <t>2023年</t>
  </si>
  <si>
    <t>2024年</t>
  </si>
  <si>
    <t>2025年</t>
  </si>
  <si>
    <t>团县委办公室工作经费</t>
  </si>
  <si>
    <t>县本级</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</si>
</sst>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2">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rgb="FF000000"/>
      <name val="宋体"/>
      <charset val="1"/>
    </font>
    <font>
      <sz val="9"/>
      <name val="宋体"/>
      <charset val="134"/>
    </font>
    <font>
      <sz val="9"/>
      <name val="宋体"/>
      <charset val="1"/>
    </font>
    <font>
      <b/>
      <sz val="22"/>
      <color rgb="FF000000"/>
      <name val="宋体"/>
      <charset val="134"/>
    </font>
    <font>
      <sz val="11"/>
      <name val="宋体"/>
      <charset val="134"/>
    </font>
    <font>
      <sz val="10"/>
      <color rgb="FFFFFFFF"/>
      <name val="宋体"/>
      <charset val="134"/>
    </font>
    <font>
      <b/>
      <sz val="21"/>
      <color rgb="FF000000"/>
      <name val="宋体"/>
      <charset val="134"/>
    </font>
    <font>
      <sz val="10"/>
      <name val="宋体"/>
      <charset val="1"/>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
    </font>
    <font>
      <b/>
      <sz val="9"/>
      <color rgb="FF000000"/>
      <name val="宋体"/>
      <charset val="134"/>
    </font>
    <font>
      <sz val="10"/>
      <color rgb="FF000000"/>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Microsoft YaHei U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2" fontId="21"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15"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21"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7" borderId="16"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25" fillId="9" borderId="0" applyNumberFormat="0" applyBorder="0" applyAlignment="0" applyProtection="0">
      <alignment vertical="center"/>
    </xf>
    <xf numFmtId="0" fontId="28" fillId="0" borderId="18" applyNumberFormat="0" applyFill="0" applyAlignment="0" applyProtection="0">
      <alignment vertical="center"/>
    </xf>
    <xf numFmtId="0" fontId="25" fillId="10" borderId="0" applyNumberFormat="0" applyBorder="0" applyAlignment="0" applyProtection="0">
      <alignment vertical="center"/>
    </xf>
    <xf numFmtId="0" fontId="34" fillId="11" borderId="19" applyNumberFormat="0" applyAlignment="0" applyProtection="0">
      <alignment vertical="center"/>
    </xf>
    <xf numFmtId="0" fontId="35" fillId="11" borderId="15" applyNumberFormat="0" applyAlignment="0" applyProtection="0">
      <alignment vertical="center"/>
    </xf>
    <xf numFmtId="0" fontId="36" fillId="12" borderId="20"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41" fillId="0" borderId="0">
      <alignment vertical="top"/>
      <protection locked="0"/>
    </xf>
  </cellStyleXfs>
  <cellXfs count="255">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left" vertical="center"/>
      <protection locked="0"/>
    </xf>
    <xf numFmtId="0" fontId="7" fillId="0" borderId="7" xfId="49" applyFont="1" applyFill="1" applyBorder="1" applyAlignment="1" applyProtection="1">
      <alignment horizontal="left" vertical="center" wrapText="1"/>
      <protection locked="0"/>
    </xf>
    <xf numFmtId="0" fontId="7" fillId="0" borderId="7" xfId="49" applyFont="1" applyFill="1" applyBorder="1" applyAlignment="1" applyProtection="1">
      <alignment horizontal="right" vertical="center" wrapText="1"/>
      <protection locked="0"/>
    </xf>
    <xf numFmtId="0" fontId="6" fillId="0" borderId="1" xfId="49" applyFont="1" applyFill="1" applyBorder="1" applyAlignment="1" applyProtection="1">
      <alignment horizontal="left" vertical="center" wrapText="1"/>
    </xf>
    <xf numFmtId="0" fontId="7" fillId="0" borderId="1" xfId="49" applyFont="1" applyFill="1" applyBorder="1" applyAlignment="1" applyProtection="1">
      <alignment horizontal="left" vertical="center" wrapText="1"/>
      <protection locked="0"/>
    </xf>
    <xf numFmtId="4" fontId="8" fillId="0" borderId="1" xfId="49" applyNumberFormat="1" applyFont="1" applyFill="1" applyBorder="1" applyAlignment="1" applyProtection="1">
      <alignment horizontal="right" vertical="center" wrapText="1"/>
    </xf>
    <xf numFmtId="0" fontId="6" fillId="0" borderId="8" xfId="49" applyFont="1" applyFill="1" applyBorder="1" applyAlignment="1" applyProtection="1">
      <alignment horizontal="left" vertical="center" wrapText="1"/>
    </xf>
    <xf numFmtId="0" fontId="7" fillId="0" borderId="8" xfId="49" applyFont="1" applyFill="1" applyBorder="1" applyAlignment="1" applyProtection="1">
      <alignment horizontal="left" vertical="center" wrapText="1"/>
      <protection locked="0"/>
    </xf>
    <xf numFmtId="4" fontId="8" fillId="0" borderId="4" xfId="49" applyNumberFormat="1" applyFont="1" applyFill="1" applyBorder="1" applyAlignment="1" applyProtection="1">
      <alignment horizontal="right" vertical="center" wrapText="1"/>
    </xf>
    <xf numFmtId="4" fontId="8" fillId="0" borderId="7" xfId="49" applyNumberFormat="1" applyFont="1" applyFill="1" applyBorder="1" applyAlignment="1" applyProtection="1">
      <alignment horizontal="right" vertical="center" wrapText="1"/>
    </xf>
    <xf numFmtId="0" fontId="7" fillId="0" borderId="8" xfId="49" applyFont="1" applyFill="1" applyBorder="1" applyAlignment="1" applyProtection="1">
      <alignment horizontal="center" vertical="center" wrapText="1"/>
      <protection locked="0"/>
    </xf>
    <xf numFmtId="4" fontId="8" fillId="0" borderId="7" xfId="49" applyNumberFormat="1" applyFont="1" applyFill="1" applyBorder="1" applyAlignment="1" applyProtection="1">
      <alignment horizontal="righ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7"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1" fillId="0" borderId="0" xfId="49" applyFont="1" applyFill="1" applyAlignment="1" applyProtection="1">
      <alignment horizontal="left" wrapText="1"/>
    </xf>
    <xf numFmtId="0" fontId="1"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wrapText="1"/>
      <protection locked="0"/>
    </xf>
    <xf numFmtId="0" fontId="4" fillId="0" borderId="7" xfId="49" applyFont="1" applyFill="1" applyBorder="1" applyAlignment="1" applyProtection="1">
      <alignment horizontal="right" vertical="center"/>
      <protection locked="0"/>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10" fillId="0" borderId="2" xfId="49" applyFont="1" applyFill="1" applyBorder="1" applyAlignment="1" applyProtection="1">
      <alignment horizontal="center" vertical="center"/>
    </xf>
    <xf numFmtId="0" fontId="10" fillId="0" borderId="8" xfId="49" applyFont="1" applyFill="1" applyBorder="1" applyAlignment="1" applyProtection="1">
      <alignment horizontal="center" vertical="center"/>
    </xf>
    <xf numFmtId="0" fontId="7" fillId="0" borderId="2" xfId="49" applyFont="1" applyFill="1" applyBorder="1" applyAlignment="1" applyProtection="1">
      <alignment horizontal="right" vertical="center"/>
      <protection locked="0"/>
    </xf>
    <xf numFmtId="0" fontId="4" fillId="0" borderId="8" xfId="49" applyFont="1" applyFill="1" applyBorder="1" applyAlignment="1" applyProtection="1">
      <alignment horizontal="right" vertical="center"/>
      <protection locked="0"/>
    </xf>
    <xf numFmtId="0" fontId="7"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10" fillId="0" borderId="11"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xf>
    <xf numFmtId="0" fontId="4" fillId="0" borderId="6" xfId="49" applyFont="1" applyFill="1" applyBorder="1" applyAlignment="1" applyProtection="1">
      <alignment horizontal="left" vertical="center" wrapText="1"/>
    </xf>
    <xf numFmtId="0" fontId="4" fillId="0" borderId="12" xfId="49" applyFont="1" applyFill="1" applyBorder="1" applyAlignment="1" applyProtection="1">
      <alignment horizontal="left" vertical="center" wrapText="1"/>
    </xf>
    <xf numFmtId="0" fontId="4" fillId="0" borderId="12" xfId="49" applyFont="1" applyFill="1" applyBorder="1" applyAlignment="1" applyProtection="1">
      <alignment horizontal="right" vertical="center"/>
      <protection locked="0"/>
    </xf>
    <xf numFmtId="0" fontId="4" fillId="0" borderId="12" xfId="49" applyFont="1" applyFill="1" applyBorder="1" applyAlignment="1" applyProtection="1">
      <alignment horizontal="left" vertical="center" wrapText="1"/>
      <protection locked="0"/>
    </xf>
    <xf numFmtId="0" fontId="4" fillId="0" borderId="12" xfId="49" applyFont="1" applyFill="1" applyBorder="1" applyAlignment="1" applyProtection="1">
      <alignment horizontal="right" vertical="center"/>
    </xf>
    <xf numFmtId="0" fontId="4" fillId="0" borderId="13" xfId="49" applyFont="1" applyFill="1" applyBorder="1" applyAlignment="1" applyProtection="1">
      <alignment horizontal="center" vertical="center"/>
    </xf>
    <xf numFmtId="0" fontId="4" fillId="0" borderId="14" xfId="49" applyFont="1" applyFill="1" applyBorder="1" applyAlignment="1" applyProtection="1">
      <alignment horizontal="left" vertical="center"/>
    </xf>
    <xf numFmtId="0" fontId="4" fillId="0" borderId="12"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4" xfId="49" applyFont="1" applyFill="1" applyBorder="1" applyAlignment="1" applyProtection="1">
      <alignment horizontal="center" vertical="center" wrapText="1"/>
    </xf>
    <xf numFmtId="0" fontId="10" fillId="0" borderId="14" xfId="49" applyFont="1" applyFill="1" applyBorder="1" applyAlignment="1" applyProtection="1">
      <alignment horizontal="center" vertical="center"/>
      <protection locked="0"/>
    </xf>
    <xf numFmtId="0" fontId="10" fillId="0" borderId="1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5" fillId="0" borderId="12"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8" xfId="49" applyFont="1" applyFill="1" applyBorder="1" applyAlignment="1" applyProtection="1">
      <alignment horizontal="center" vertical="center"/>
      <protection locked="0"/>
    </xf>
    <xf numFmtId="176" fontId="4" fillId="0" borderId="4" xfId="49" applyNumberFormat="1" applyFont="1" applyFill="1" applyBorder="1" applyAlignment="1" applyProtection="1">
      <alignment horizontal="right" vertical="center"/>
    </xf>
    <xf numFmtId="0" fontId="8" fillId="0" borderId="0" xfId="49" applyFont="1" applyFill="1" applyBorder="1" applyAlignment="1" applyProtection="1">
      <alignment vertical="top"/>
      <protection locked="0"/>
    </xf>
    <xf numFmtId="0" fontId="6" fillId="0" borderId="7" xfId="49" applyFont="1" applyFill="1" applyBorder="1" applyAlignment="1" applyProtection="1">
      <alignment horizontal="left" vertical="center" wrapText="1"/>
      <protection locked="0"/>
    </xf>
    <xf numFmtId="0" fontId="6" fillId="0" borderId="7" xfId="49" applyFont="1" applyFill="1" applyBorder="1" applyAlignment="1" applyProtection="1">
      <alignment vertical="center"/>
      <protection locked="0"/>
    </xf>
    <xf numFmtId="0" fontId="6" fillId="0" borderId="7" xfId="49" applyFont="1" applyFill="1" applyBorder="1" applyAlignment="1" applyProtection="1">
      <alignment vertical="center" wrapText="1"/>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protection locked="0"/>
    </xf>
    <xf numFmtId="0" fontId="6" fillId="0" borderId="1" xfId="49" applyFont="1" applyFill="1" applyBorder="1" applyAlignment="1" applyProtection="1">
      <alignment horizontal="left" vertical="center" wrapText="1"/>
      <protection locked="0"/>
    </xf>
    <xf numFmtId="0" fontId="13"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3"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13" fillId="0" borderId="0" xfId="49" applyFont="1" applyFill="1" applyBorder="1" applyAlignment="1" applyProtection="1"/>
    <xf numFmtId="0" fontId="1" fillId="0" borderId="0" xfId="49" applyFont="1" applyFill="1" applyBorder="1" applyAlignment="1" applyProtection="1">
      <alignment vertical="top"/>
    </xf>
    <xf numFmtId="0" fontId="8" fillId="0" borderId="7" xfId="49" applyFont="1" applyFill="1" applyBorder="1" applyAlignment="1" applyProtection="1">
      <alignment horizontal="left" vertical="top" wrapText="1"/>
      <protection locked="0"/>
    </xf>
    <xf numFmtId="0" fontId="8" fillId="0" borderId="7" xfId="49" applyFont="1" applyFill="1" applyBorder="1" applyAlignment="1" applyProtection="1">
      <alignment horizontal="left" vertical="top" wrapText="1"/>
    </xf>
    <xf numFmtId="0" fontId="13" fillId="0" borderId="7" xfId="49" applyFont="1" applyFill="1" applyBorder="1" applyAlignment="1" applyProtection="1"/>
    <xf numFmtId="0" fontId="13"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3"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xf>
    <xf numFmtId="0" fontId="6" fillId="0" borderId="7" xfId="49"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xf>
    <xf numFmtId="0" fontId="14" fillId="0" borderId="0" xfId="49" applyFont="1" applyFill="1" applyBorder="1" applyAlignment="1" applyProtection="1">
      <alignment horizontal="center" wrapText="1"/>
    </xf>
    <xf numFmtId="0" fontId="14" fillId="0" borderId="0" xfId="49" applyFont="1" applyFill="1" applyBorder="1" applyAlignment="1" applyProtection="1">
      <alignment wrapText="1"/>
    </xf>
    <xf numFmtId="0" fontId="14" fillId="0" borderId="0" xfId="49" applyFont="1" applyFill="1" applyBorder="1" applyAlignment="1" applyProtection="1"/>
    <xf numFmtId="0" fontId="1"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5" fillId="0" borderId="0" xfId="49" applyFont="1" applyFill="1" applyBorder="1" applyAlignment="1" applyProtection="1">
      <alignment horizontal="center" vertical="center" wrapText="1"/>
    </xf>
    <xf numFmtId="0" fontId="14" fillId="0" borderId="7" xfId="49" applyFont="1" applyFill="1" applyBorder="1" applyAlignment="1" applyProtection="1">
      <alignment horizontal="center" vertical="center" wrapText="1"/>
    </xf>
    <xf numFmtId="0" fontId="14" fillId="0" borderId="2" xfId="49" applyFont="1" applyFill="1" applyBorder="1" applyAlignment="1" applyProtection="1">
      <alignment horizontal="center" vertical="center" wrapText="1"/>
    </xf>
    <xf numFmtId="4" fontId="8"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3" fillId="0" borderId="2" xfId="49" applyFont="1" applyFill="1" applyBorder="1" applyAlignment="1" applyProtection="1">
      <alignment horizontal="center" vertical="center"/>
    </xf>
    <xf numFmtId="0" fontId="13"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4" fontId="4" fillId="0" borderId="7" xfId="49" applyNumberFormat="1" applyFont="1" applyFill="1" applyBorder="1" applyAlignment="1" applyProtection="1">
      <alignment horizontal="right" vertical="center"/>
      <protection locked="0"/>
    </xf>
    <xf numFmtId="0" fontId="4" fillId="0" borderId="7" xfId="49" applyFont="1" applyFill="1" applyBorder="1" applyAlignment="1" applyProtection="1">
      <alignment horizontal="left" vertical="center"/>
    </xf>
    <xf numFmtId="0" fontId="18" fillId="0" borderId="7" xfId="49" applyFont="1" applyFill="1" applyBorder="1" applyAlignment="1" applyProtection="1">
      <alignment horizontal="right" vertical="center"/>
    </xf>
    <xf numFmtId="4" fontId="18" fillId="0" borderId="7"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right" vertical="center"/>
    </xf>
    <xf numFmtId="0" fontId="19"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2" fillId="0" borderId="1" xfId="49" applyFont="1" applyFill="1" applyBorder="1" applyAlignment="1" applyProtection="1">
      <alignment horizontal="center" vertical="center" wrapText="1"/>
    </xf>
    <xf numFmtId="0" fontId="2" fillId="0" borderId="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2" fillId="0" borderId="3"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13" fillId="0" borderId="4" xfId="49" applyFont="1" applyFill="1" applyBorder="1" applyAlignment="1" applyProtection="1">
      <alignment horizontal="center" vertical="center" wrapText="1"/>
    </xf>
    <xf numFmtId="0" fontId="2" fillId="0" borderId="3"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0" fontId="13" fillId="0" borderId="8" xfId="49" applyFont="1" applyFill="1" applyBorder="1" applyAlignment="1" applyProtection="1"/>
    <xf numFmtId="0" fontId="9"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2" fillId="0" borderId="1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6" fillId="0" borderId="2" xfId="49" applyFont="1" applyFill="1" applyBorder="1" applyAlignment="1" applyProtection="1">
      <alignment horizontal="center" vertical="center"/>
      <protection locked="0"/>
    </xf>
    <xf numFmtId="0" fontId="6" fillId="0" borderId="4" xfId="49" applyFont="1" applyFill="1" applyBorder="1" applyAlignment="1" applyProtection="1">
      <alignment horizontal="right"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2" fillId="0" borderId="12" xfId="49"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12" xfId="49" applyNumberFormat="1" applyFont="1" applyFill="1" applyBorder="1" applyAlignment="1" applyProtection="1">
      <alignment horizontal="center" vertical="center"/>
      <protection locked="0"/>
    </xf>
    <xf numFmtId="3" fontId="2" fillId="0" borderId="12" xfId="49" applyNumberFormat="1" applyFont="1" applyFill="1" applyBorder="1" applyAlignment="1" applyProtection="1">
      <alignment horizontal="center" vertical="center"/>
    </xf>
    <xf numFmtId="4" fontId="6" fillId="0" borderId="6" xfId="49" applyNumberFormat="1" applyFont="1" applyFill="1" applyBorder="1" applyAlignment="1" applyProtection="1">
      <alignment horizontal="right" vertical="center"/>
      <protection locked="0"/>
    </xf>
    <xf numFmtId="0" fontId="6" fillId="0" borderId="12" xfId="49" applyFont="1" applyFill="1" applyBorder="1" applyAlignment="1" applyProtection="1">
      <alignment horizontal="right" vertical="center"/>
      <protection locked="0"/>
    </xf>
    <xf numFmtId="0" fontId="6" fillId="0" borderId="12" xfId="49" applyFont="1" applyFill="1" applyBorder="1" applyAlignment="1" applyProtection="1">
      <alignment horizontal="right" vertical="center"/>
    </xf>
    <xf numFmtId="0" fontId="8" fillId="0" borderId="7" xfId="49" applyFont="1" applyFill="1" applyBorder="1" applyAlignment="1" applyProtection="1">
      <alignment vertical="top"/>
      <protection locked="0"/>
    </xf>
    <xf numFmtId="0" fontId="20" fillId="0" borderId="0" xfId="49" applyFont="1" applyFill="1" applyBorder="1" applyAlignment="1" applyProtection="1"/>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protection locked="0"/>
    </xf>
    <xf numFmtId="4" fontId="4" fillId="0" borderId="13" xfId="49" applyNumberFormat="1" applyFont="1" applyFill="1" applyBorder="1" applyAlignment="1" applyProtection="1">
      <alignment horizontal="right" vertical="center"/>
      <protection locked="0"/>
    </xf>
    <xf numFmtId="0" fontId="19" fillId="0" borderId="6" xfId="49" applyFont="1" applyFill="1" applyBorder="1" applyAlignment="1" applyProtection="1">
      <alignment horizontal="center" vertical="center"/>
    </xf>
    <xf numFmtId="4" fontId="19" fillId="0" borderId="13" xfId="49" applyNumberFormat="1" applyFont="1" applyFill="1" applyBorder="1" applyAlignment="1" applyProtection="1">
      <alignment horizontal="right" vertical="center"/>
    </xf>
    <xf numFmtId="4" fontId="19" fillId="0" borderId="7" xfId="49" applyNumberFormat="1" applyFont="1" applyFill="1" applyBorder="1" applyAlignment="1" applyProtection="1">
      <alignment horizontal="right" vertical="center"/>
    </xf>
    <xf numFmtId="0" fontId="4" fillId="0" borderId="6" xfId="49" applyFont="1" applyFill="1" applyBorder="1" applyAlignment="1" applyProtection="1">
      <alignment horizontal="left" vertical="center"/>
    </xf>
    <xf numFmtId="4" fontId="4" fillId="0" borderId="13" xfId="49" applyNumberFormat="1"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13" workbookViewId="0">
      <selection activeCell="B17" sqref="B17"/>
    </sheetView>
  </sheetViews>
  <sheetFormatPr defaultColWidth="8" defaultRowHeight="14.25" customHeight="1" outlineLevelCol="3"/>
  <cols>
    <col min="1" max="1" width="39.5740740740741" style="1" customWidth="1"/>
    <col min="2" max="2" width="43.1388888888889" style="1" customWidth="1"/>
    <col min="3" max="3" width="40.4259259259259" style="1" customWidth="1"/>
    <col min="4" max="4" width="46.1388888888889" style="1" customWidth="1"/>
    <col min="5" max="5" width="8" style="44" customWidth="1"/>
    <col min="6" max="16384" width="8" style="44"/>
  </cols>
  <sheetData>
    <row r="1" ht="13.5" customHeight="1" spans="1:4">
      <c r="A1" s="244" t="s">
        <v>0</v>
      </c>
      <c r="B1" s="3"/>
      <c r="C1" s="3"/>
      <c r="D1" s="114" t="s">
        <v>1</v>
      </c>
    </row>
    <row r="2" ht="36" customHeight="1" spans="1:4">
      <c r="A2" s="59" t="s">
        <v>2</v>
      </c>
      <c r="B2" s="245"/>
      <c r="C2" s="245"/>
      <c r="D2" s="245"/>
    </row>
    <row r="3" ht="21" customHeight="1" spans="1:4">
      <c r="A3" s="47" t="s">
        <v>3</v>
      </c>
      <c r="B3" s="187"/>
      <c r="C3" s="187"/>
      <c r="D3" s="114" t="s">
        <v>4</v>
      </c>
    </row>
    <row r="4" ht="19.5" customHeight="1" spans="1:4">
      <c r="A4" s="12" t="s">
        <v>5</v>
      </c>
      <c r="B4" s="14"/>
      <c r="C4" s="12" t="s">
        <v>6</v>
      </c>
      <c r="D4" s="14"/>
    </row>
    <row r="5" ht="19.5" customHeight="1" spans="1:4">
      <c r="A5" s="17" t="s">
        <v>7</v>
      </c>
      <c r="B5" s="17" t="s">
        <v>8</v>
      </c>
      <c r="C5" s="17" t="s">
        <v>9</v>
      </c>
      <c r="D5" s="17" t="s">
        <v>8</v>
      </c>
    </row>
    <row r="6" ht="19.5" customHeight="1" spans="1:4">
      <c r="A6" s="20"/>
      <c r="B6" s="20"/>
      <c r="C6" s="20"/>
      <c r="D6" s="20"/>
    </row>
    <row r="7" ht="20.25" customHeight="1" spans="1:4">
      <c r="A7" s="190" t="s">
        <v>10</v>
      </c>
      <c r="B7" s="157">
        <v>2193452.47</v>
      </c>
      <c r="C7" s="190" t="s">
        <v>11</v>
      </c>
      <c r="D7" s="157">
        <v>2028184.54</v>
      </c>
    </row>
    <row r="8" ht="20.25" customHeight="1" spans="1:4">
      <c r="A8" s="190" t="s">
        <v>12</v>
      </c>
      <c r="B8" s="193"/>
      <c r="C8" s="190" t="s">
        <v>13</v>
      </c>
      <c r="D8" s="157">
        <v>74378.88</v>
      </c>
    </row>
    <row r="9" ht="20.25" customHeight="1" spans="1:4">
      <c r="A9" s="190" t="s">
        <v>14</v>
      </c>
      <c r="B9" s="193"/>
      <c r="C9" s="190" t="s">
        <v>15</v>
      </c>
      <c r="D9" s="157">
        <v>35104.89</v>
      </c>
    </row>
    <row r="10" ht="20.25" customHeight="1" spans="1:4">
      <c r="A10" s="190" t="s">
        <v>16</v>
      </c>
      <c r="B10" s="189"/>
      <c r="C10" s="190" t="s">
        <v>17</v>
      </c>
      <c r="D10" s="157">
        <v>55784.16</v>
      </c>
    </row>
    <row r="11" ht="21.75" customHeight="1" spans="1:4">
      <c r="A11" s="24" t="s">
        <v>18</v>
      </c>
      <c r="B11" s="193"/>
      <c r="C11" s="190" t="s">
        <v>19</v>
      </c>
      <c r="D11" s="54"/>
    </row>
    <row r="12" ht="20.25" customHeight="1" spans="1:4">
      <c r="A12" s="24" t="s">
        <v>20</v>
      </c>
      <c r="B12" s="189"/>
      <c r="C12" s="190" t="s">
        <v>21</v>
      </c>
      <c r="D12" s="54"/>
    </row>
    <row r="13" ht="20.25" customHeight="1" spans="1:4">
      <c r="A13" s="24" t="s">
        <v>22</v>
      </c>
      <c r="B13" s="189"/>
      <c r="C13" s="190" t="s">
        <v>23</v>
      </c>
      <c r="D13" s="54"/>
    </row>
    <row r="14" ht="20.25" customHeight="1" spans="1:4">
      <c r="A14" s="24" t="s">
        <v>24</v>
      </c>
      <c r="B14" s="189"/>
      <c r="C14" s="190" t="s">
        <v>25</v>
      </c>
      <c r="D14" s="54"/>
    </row>
    <row r="15" ht="21" customHeight="1" spans="1:4">
      <c r="A15" s="246" t="s">
        <v>26</v>
      </c>
      <c r="B15" s="189"/>
      <c r="C15" s="190" t="s">
        <v>27</v>
      </c>
      <c r="D15" s="195"/>
    </row>
    <row r="16" ht="21" customHeight="1" spans="1:4">
      <c r="A16" s="246" t="s">
        <v>28</v>
      </c>
      <c r="B16" s="247"/>
      <c r="C16" s="190" t="s">
        <v>29</v>
      </c>
      <c r="D16" s="195"/>
    </row>
    <row r="17" ht="21" customHeight="1" spans="1:4">
      <c r="A17" s="246" t="s">
        <v>30</v>
      </c>
      <c r="B17" s="247"/>
      <c r="C17" s="190" t="s">
        <v>31</v>
      </c>
      <c r="D17" s="195"/>
    </row>
    <row r="18" s="44" customFormat="1" ht="21" customHeight="1" spans="1:4">
      <c r="A18" s="246"/>
      <c r="B18" s="247"/>
      <c r="C18" s="190" t="s">
        <v>32</v>
      </c>
      <c r="D18" s="195"/>
    </row>
    <row r="19" s="44" customFormat="1" ht="21" customHeight="1" spans="1:4">
      <c r="A19" s="246"/>
      <c r="B19" s="247"/>
      <c r="C19" s="190" t="s">
        <v>33</v>
      </c>
      <c r="D19" s="195"/>
    </row>
    <row r="20" s="44" customFormat="1" ht="21" customHeight="1" spans="1:4">
      <c r="A20" s="246"/>
      <c r="B20" s="247"/>
      <c r="C20" s="190" t="s">
        <v>34</v>
      </c>
      <c r="D20" s="195"/>
    </row>
    <row r="21" s="44" customFormat="1" ht="21" customHeight="1" spans="1:4">
      <c r="A21" s="246"/>
      <c r="B21" s="247"/>
      <c r="C21" s="190" t="s">
        <v>35</v>
      </c>
      <c r="D21" s="195"/>
    </row>
    <row r="22" s="44" customFormat="1" ht="21" customHeight="1" spans="1:4">
      <c r="A22" s="246"/>
      <c r="B22" s="247"/>
      <c r="C22" s="190" t="s">
        <v>36</v>
      </c>
      <c r="D22" s="195"/>
    </row>
    <row r="23" s="44" customFormat="1" ht="21" customHeight="1" spans="1:4">
      <c r="A23" s="246"/>
      <c r="B23" s="247"/>
      <c r="C23" s="190" t="s">
        <v>37</v>
      </c>
      <c r="D23" s="195"/>
    </row>
    <row r="24" s="44" customFormat="1" ht="21" customHeight="1" spans="1:4">
      <c r="A24" s="246"/>
      <c r="B24" s="247"/>
      <c r="C24" s="190" t="s">
        <v>38</v>
      </c>
      <c r="D24" s="195"/>
    </row>
    <row r="25" s="44" customFormat="1" ht="21" customHeight="1" spans="1:4">
      <c r="A25" s="246"/>
      <c r="B25" s="247"/>
      <c r="C25" s="190" t="s">
        <v>39</v>
      </c>
      <c r="D25" s="195"/>
    </row>
    <row r="26" s="44" customFormat="1" ht="21" customHeight="1" spans="1:4">
      <c r="A26" s="246"/>
      <c r="B26" s="247"/>
      <c r="C26" s="190" t="s">
        <v>40</v>
      </c>
      <c r="D26" s="195"/>
    </row>
    <row r="27" s="44" customFormat="1" ht="21" customHeight="1" spans="1:4">
      <c r="A27" s="246"/>
      <c r="B27" s="247"/>
      <c r="C27" s="190" t="s">
        <v>41</v>
      </c>
      <c r="D27" s="195"/>
    </row>
    <row r="28" s="44" customFormat="1" ht="21" customHeight="1" spans="1:4">
      <c r="A28" s="246"/>
      <c r="B28" s="247"/>
      <c r="C28" s="190" t="s">
        <v>42</v>
      </c>
      <c r="D28" s="195"/>
    </row>
    <row r="29" s="44" customFormat="1" ht="21" customHeight="1" spans="1:4">
      <c r="A29" s="246"/>
      <c r="B29" s="247"/>
      <c r="C29" s="190" t="s">
        <v>43</v>
      </c>
      <c r="D29" s="195"/>
    </row>
    <row r="30" ht="20.25" customHeight="1" spans="1:4">
      <c r="A30" s="248" t="s">
        <v>44</v>
      </c>
      <c r="B30" s="249">
        <v>2193452.47</v>
      </c>
      <c r="C30" s="194" t="s">
        <v>45</v>
      </c>
      <c r="D30" s="250">
        <v>2193452.47</v>
      </c>
    </row>
    <row r="31" ht="20.25" customHeight="1" spans="1:4">
      <c r="A31" s="251" t="s">
        <v>46</v>
      </c>
      <c r="B31" s="252"/>
      <c r="C31" s="190" t="s">
        <v>47</v>
      </c>
      <c r="D31" s="54" t="s">
        <v>48</v>
      </c>
    </row>
    <row r="32" ht="20.25" customHeight="1" spans="1:4">
      <c r="A32" s="253" t="s">
        <v>49</v>
      </c>
      <c r="B32" s="249">
        <v>2193452.47</v>
      </c>
      <c r="C32" s="194" t="s">
        <v>50</v>
      </c>
      <c r="D32" s="254">
        <v>2193452.47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C10"/>
    </sheetView>
  </sheetViews>
  <sheetFormatPr defaultColWidth="9.13888888888889" defaultRowHeight="14.25" customHeight="1" outlineLevelCol="5"/>
  <cols>
    <col min="1" max="1" width="32.1388888888889" style="1" customWidth="1"/>
    <col min="2" max="2" width="20.712962962963" style="115" customWidth="1"/>
    <col min="3" max="3" width="32.1388888888889" style="1" customWidth="1"/>
    <col min="4" max="4" width="27.712962962963" style="1" customWidth="1"/>
    <col min="5" max="6" width="36.712962962963" style="1" customWidth="1"/>
    <col min="7" max="7" width="9.13888888888889" style="1" customWidth="1"/>
    <col min="8" max="16384" width="9.13888888888889" style="1"/>
  </cols>
  <sheetData>
    <row r="1" ht="12" customHeight="1" spans="1:6">
      <c r="A1" s="116">
        <v>1</v>
      </c>
      <c r="B1" s="117">
        <v>0</v>
      </c>
      <c r="C1" s="116">
        <v>1</v>
      </c>
      <c r="D1" s="118"/>
      <c r="E1" s="118"/>
      <c r="F1" s="114" t="s">
        <v>299</v>
      </c>
    </row>
    <row r="2" ht="26.25" customHeight="1" spans="1:6">
      <c r="A2" s="119" t="s">
        <v>300</v>
      </c>
      <c r="B2" s="119" t="s">
        <v>300</v>
      </c>
      <c r="C2" s="120"/>
      <c r="D2" s="121"/>
      <c r="E2" s="121"/>
      <c r="F2" s="121"/>
    </row>
    <row r="3" ht="13.5" customHeight="1" spans="1:6">
      <c r="A3" s="6" t="s">
        <v>3</v>
      </c>
      <c r="B3" s="6" t="s">
        <v>301</v>
      </c>
      <c r="C3" s="116"/>
      <c r="D3" s="118"/>
      <c r="E3" s="118"/>
      <c r="F3" s="114" t="s">
        <v>4</v>
      </c>
    </row>
    <row r="4" ht="19.5" customHeight="1" spans="1:6">
      <c r="A4" s="122" t="s">
        <v>302</v>
      </c>
      <c r="B4" s="123" t="s">
        <v>76</v>
      </c>
      <c r="C4" s="122" t="s">
        <v>77</v>
      </c>
      <c r="D4" s="12" t="s">
        <v>303</v>
      </c>
      <c r="E4" s="13"/>
      <c r="F4" s="14"/>
    </row>
    <row r="5" ht="18.75" customHeight="1" spans="1:6">
      <c r="A5" s="124"/>
      <c r="B5" s="125"/>
      <c r="C5" s="124"/>
      <c r="D5" s="17" t="s">
        <v>56</v>
      </c>
      <c r="E5" s="12" t="s">
        <v>79</v>
      </c>
      <c r="F5" s="17" t="s">
        <v>80</v>
      </c>
    </row>
    <row r="6" ht="18.75" customHeight="1" spans="1:6">
      <c r="A6" s="63">
        <v>1</v>
      </c>
      <c r="B6" s="126" t="s">
        <v>159</v>
      </c>
      <c r="C6" s="63">
        <v>3</v>
      </c>
      <c r="D6" s="75">
        <v>4</v>
      </c>
      <c r="E6" s="75">
        <v>5</v>
      </c>
      <c r="F6" s="75">
        <v>6</v>
      </c>
    </row>
    <row r="7" ht="21" customHeight="1" spans="1:6">
      <c r="A7" s="25" t="s">
        <v>149</v>
      </c>
      <c r="B7" s="25"/>
      <c r="C7" s="25"/>
      <c r="D7" s="127" t="s">
        <v>149</v>
      </c>
      <c r="E7" s="128" t="s">
        <v>149</v>
      </c>
      <c r="F7" s="128" t="s">
        <v>149</v>
      </c>
    </row>
    <row r="8" ht="21" customHeight="1" spans="1:6">
      <c r="A8" s="28"/>
      <c r="B8" s="28" t="s">
        <v>149</v>
      </c>
      <c r="C8" s="28" t="s">
        <v>149</v>
      </c>
      <c r="D8" s="129" t="s">
        <v>149</v>
      </c>
      <c r="E8" s="130" t="s">
        <v>149</v>
      </c>
      <c r="F8" s="130" t="s">
        <v>149</v>
      </c>
    </row>
    <row r="9" ht="18.75" customHeight="1" spans="1:6">
      <c r="A9" s="131" t="s">
        <v>117</v>
      </c>
      <c r="B9" s="131" t="s">
        <v>117</v>
      </c>
      <c r="C9" s="131" t="s">
        <v>117</v>
      </c>
      <c r="D9" s="132" t="s">
        <v>149</v>
      </c>
      <c r="E9" s="130" t="s">
        <v>149</v>
      </c>
      <c r="F9" s="130" t="s">
        <v>149</v>
      </c>
    </row>
    <row r="10" customHeight="1" spans="1:3">
      <c r="A10" s="42" t="s">
        <v>304</v>
      </c>
      <c r="B10" s="42"/>
      <c r="C10" s="42"/>
    </row>
  </sheetData>
  <mergeCells count="8">
    <mergeCell ref="A2:F2"/>
    <mergeCell ref="A3:C3"/>
    <mergeCell ref="D4:F4"/>
    <mergeCell ref="A9:C9"/>
    <mergeCell ref="A10:C10"/>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D14" sqref="D14"/>
    </sheetView>
  </sheetViews>
  <sheetFormatPr defaultColWidth="9.13888888888889" defaultRowHeight="14.25" customHeight="1"/>
  <cols>
    <col min="1" max="6" width="16" style="1" customWidth="1"/>
    <col min="7" max="7" width="12" style="1" customWidth="1"/>
    <col min="8" max="10" width="12.5740740740741" style="1" customWidth="1"/>
    <col min="11" max="11" width="12.5740740740741" style="44" customWidth="1"/>
    <col min="12" max="14" width="12.5740740740741" style="1" customWidth="1"/>
    <col min="15" max="16" width="12.5740740740741" style="44" customWidth="1"/>
    <col min="17" max="17" width="12.4259259259259" style="44" customWidth="1"/>
    <col min="18" max="18" width="10.4259259259259" style="1" customWidth="1"/>
    <col min="19" max="19" width="9.13888888888889" style="44" customWidth="1"/>
    <col min="20" max="16384" width="9.13888888888889" style="44"/>
  </cols>
  <sheetData>
    <row r="1" ht="13.5" customHeight="1" spans="1:18">
      <c r="A1" s="3"/>
      <c r="B1" s="3"/>
      <c r="C1" s="3"/>
      <c r="D1" s="3"/>
      <c r="E1" s="3"/>
      <c r="F1" s="3"/>
      <c r="G1" s="3"/>
      <c r="H1" s="3"/>
      <c r="I1" s="3"/>
      <c r="J1" s="3"/>
      <c r="O1" s="67"/>
      <c r="P1" s="67"/>
      <c r="Q1" s="67"/>
      <c r="R1" s="45" t="s">
        <v>305</v>
      </c>
    </row>
    <row r="2" ht="27.75" customHeight="1" spans="1:18">
      <c r="A2" s="46" t="s">
        <v>306</v>
      </c>
      <c r="B2" s="5"/>
      <c r="C2" s="5"/>
      <c r="D2" s="5"/>
      <c r="E2" s="5"/>
      <c r="F2" s="5"/>
      <c r="G2" s="5"/>
      <c r="H2" s="5"/>
      <c r="I2" s="5"/>
      <c r="J2" s="5"/>
      <c r="K2" s="60"/>
      <c r="L2" s="5"/>
      <c r="M2" s="5"/>
      <c r="N2" s="5"/>
      <c r="O2" s="60"/>
      <c r="P2" s="60"/>
      <c r="Q2" s="60"/>
      <c r="R2" s="5"/>
    </row>
    <row r="3" ht="18.75" customHeight="1" spans="1:18">
      <c r="A3" s="47" t="s">
        <v>3</v>
      </c>
      <c r="B3" s="8"/>
      <c r="C3" s="8"/>
      <c r="D3" s="8"/>
      <c r="E3" s="8"/>
      <c r="F3" s="8"/>
      <c r="G3" s="8"/>
      <c r="H3" s="8"/>
      <c r="I3" s="8"/>
      <c r="J3" s="8"/>
      <c r="O3" s="81"/>
      <c r="P3" s="81"/>
      <c r="Q3" s="81"/>
      <c r="R3" s="114" t="s">
        <v>166</v>
      </c>
    </row>
    <row r="4" ht="15.75" customHeight="1" spans="1:18">
      <c r="A4" s="11" t="s">
        <v>307</v>
      </c>
      <c r="B4" s="86" t="s">
        <v>308</v>
      </c>
      <c r="C4" s="86" t="s">
        <v>309</v>
      </c>
      <c r="D4" s="86" t="s">
        <v>310</v>
      </c>
      <c r="E4" s="86" t="s">
        <v>311</v>
      </c>
      <c r="F4" s="86" t="s">
        <v>312</v>
      </c>
      <c r="G4" s="49" t="s">
        <v>182</v>
      </c>
      <c r="H4" s="49"/>
      <c r="I4" s="49"/>
      <c r="J4" s="49"/>
      <c r="K4" s="105"/>
      <c r="L4" s="49"/>
      <c r="M4" s="49"/>
      <c r="N4" s="49"/>
      <c r="O4" s="106"/>
      <c r="P4" s="105"/>
      <c r="Q4" s="106"/>
      <c r="R4" s="50"/>
    </row>
    <row r="5" ht="17.25" customHeight="1" spans="1:18">
      <c r="A5" s="16"/>
      <c r="B5" s="88"/>
      <c r="C5" s="88"/>
      <c r="D5" s="88"/>
      <c r="E5" s="88"/>
      <c r="F5" s="88"/>
      <c r="G5" s="88" t="s">
        <v>56</v>
      </c>
      <c r="H5" s="88" t="s">
        <v>59</v>
      </c>
      <c r="I5" s="88" t="s">
        <v>313</v>
      </c>
      <c r="J5" s="88" t="s">
        <v>314</v>
      </c>
      <c r="K5" s="89" t="s">
        <v>315</v>
      </c>
      <c r="L5" s="107" t="s">
        <v>63</v>
      </c>
      <c r="M5" s="107"/>
      <c r="N5" s="107"/>
      <c r="O5" s="108"/>
      <c r="P5" s="109"/>
      <c r="Q5" s="108"/>
      <c r="R5" s="90"/>
    </row>
    <row r="6" ht="54" customHeight="1" spans="1:18">
      <c r="A6" s="19"/>
      <c r="B6" s="90"/>
      <c r="C6" s="90"/>
      <c r="D6" s="90"/>
      <c r="E6" s="90"/>
      <c r="F6" s="90"/>
      <c r="G6" s="90"/>
      <c r="H6" s="90" t="s">
        <v>58</v>
      </c>
      <c r="I6" s="90"/>
      <c r="J6" s="90"/>
      <c r="K6" s="91"/>
      <c r="L6" s="90" t="s">
        <v>58</v>
      </c>
      <c r="M6" s="90" t="s">
        <v>64</v>
      </c>
      <c r="N6" s="90" t="s">
        <v>190</v>
      </c>
      <c r="O6" s="110" t="s">
        <v>66</v>
      </c>
      <c r="P6" s="91" t="s">
        <v>67</v>
      </c>
      <c r="Q6" s="91" t="s">
        <v>68</v>
      </c>
      <c r="R6" s="90" t="s">
        <v>69</v>
      </c>
    </row>
    <row r="7" ht="15" customHeight="1" spans="1:18">
      <c r="A7" s="20">
        <v>1</v>
      </c>
      <c r="B7" s="92">
        <v>2</v>
      </c>
      <c r="C7" s="92">
        <v>3</v>
      </c>
      <c r="D7" s="92">
        <v>4</v>
      </c>
      <c r="E7" s="92">
        <v>5</v>
      </c>
      <c r="F7" s="92">
        <v>6</v>
      </c>
      <c r="G7" s="113">
        <v>7</v>
      </c>
      <c r="H7" s="113">
        <v>8</v>
      </c>
      <c r="I7" s="113">
        <v>9</v>
      </c>
      <c r="J7" s="113">
        <v>10</v>
      </c>
      <c r="K7" s="113">
        <v>11</v>
      </c>
      <c r="L7" s="113">
        <v>12</v>
      </c>
      <c r="M7" s="113">
        <v>13</v>
      </c>
      <c r="N7" s="113">
        <v>14</v>
      </c>
      <c r="O7" s="113">
        <v>15</v>
      </c>
      <c r="P7" s="113">
        <v>16</v>
      </c>
      <c r="Q7" s="113">
        <v>17</v>
      </c>
      <c r="R7" s="113">
        <v>18</v>
      </c>
    </row>
    <row r="8" ht="21" customHeight="1" spans="1:18">
      <c r="A8" s="93" t="s">
        <v>149</v>
      </c>
      <c r="B8" s="94"/>
      <c r="C8" s="94"/>
      <c r="D8" s="94"/>
      <c r="E8" s="97"/>
      <c r="F8" s="95" t="s">
        <v>149</v>
      </c>
      <c r="G8" s="95" t="s">
        <v>149</v>
      </c>
      <c r="H8" s="95" t="s">
        <v>149</v>
      </c>
      <c r="I8" s="95" t="s">
        <v>149</v>
      </c>
      <c r="J8" s="95" t="s">
        <v>149</v>
      </c>
      <c r="K8" s="95" t="s">
        <v>149</v>
      </c>
      <c r="L8" s="95" t="s">
        <v>149</v>
      </c>
      <c r="M8" s="95" t="s">
        <v>149</v>
      </c>
      <c r="N8" s="95" t="s">
        <v>149</v>
      </c>
      <c r="O8" s="58" t="s">
        <v>149</v>
      </c>
      <c r="P8" s="95" t="s">
        <v>149</v>
      </c>
      <c r="Q8" s="95" t="s">
        <v>149</v>
      </c>
      <c r="R8" s="95" t="s">
        <v>149</v>
      </c>
    </row>
    <row r="9" ht="25.5" customHeight="1" spans="1:18">
      <c r="A9" s="93" t="s">
        <v>149</v>
      </c>
      <c r="B9" s="94" t="s">
        <v>149</v>
      </c>
      <c r="C9" s="94" t="s">
        <v>149</v>
      </c>
      <c r="D9" s="94" t="s">
        <v>149</v>
      </c>
      <c r="E9" s="97" t="s">
        <v>149</v>
      </c>
      <c r="F9" s="97" t="s">
        <v>149</v>
      </c>
      <c r="G9" s="97" t="s">
        <v>149</v>
      </c>
      <c r="H9" s="97" t="s">
        <v>149</v>
      </c>
      <c r="I9" s="97" t="s">
        <v>149</v>
      </c>
      <c r="J9" s="97" t="s">
        <v>149</v>
      </c>
      <c r="K9" s="95" t="s">
        <v>149</v>
      </c>
      <c r="L9" s="97" t="s">
        <v>149</v>
      </c>
      <c r="M9" s="97" t="s">
        <v>149</v>
      </c>
      <c r="N9" s="97" t="s">
        <v>149</v>
      </c>
      <c r="O9" s="58" t="s">
        <v>149</v>
      </c>
      <c r="P9" s="95" t="s">
        <v>149</v>
      </c>
      <c r="Q9" s="95" t="s">
        <v>149</v>
      </c>
      <c r="R9" s="97" t="s">
        <v>149</v>
      </c>
    </row>
    <row r="10" ht="21" customHeight="1" spans="1:18">
      <c r="A10" s="98" t="s">
        <v>117</v>
      </c>
      <c r="B10" s="99"/>
      <c r="C10" s="99"/>
      <c r="D10" s="99"/>
      <c r="E10" s="97"/>
      <c r="F10" s="95" t="s">
        <v>149</v>
      </c>
      <c r="G10" s="95" t="s">
        <v>149</v>
      </c>
      <c r="H10" s="95" t="s">
        <v>149</v>
      </c>
      <c r="I10" s="95" t="s">
        <v>149</v>
      </c>
      <c r="J10" s="95" t="s">
        <v>149</v>
      </c>
      <c r="K10" s="95" t="s">
        <v>149</v>
      </c>
      <c r="L10" s="95" t="s">
        <v>149</v>
      </c>
      <c r="M10" s="95" t="s">
        <v>149</v>
      </c>
      <c r="N10" s="95" t="s">
        <v>149</v>
      </c>
      <c r="O10" s="58" t="s">
        <v>149</v>
      </c>
      <c r="P10" s="95" t="s">
        <v>149</v>
      </c>
      <c r="Q10" s="95" t="s">
        <v>149</v>
      </c>
      <c r="R10" s="95" t="s">
        <v>149</v>
      </c>
    </row>
    <row r="11" ht="16" customHeight="1" spans="1:4">
      <c r="A11" s="42" t="s">
        <v>316</v>
      </c>
      <c r="B11" s="42"/>
      <c r="C11" s="42"/>
      <c r="D11" s="42"/>
    </row>
  </sheetData>
  <mergeCells count="17">
    <mergeCell ref="A2:R2"/>
    <mergeCell ref="A3:F3"/>
    <mergeCell ref="G4:R4"/>
    <mergeCell ref="L5:R5"/>
    <mergeCell ref="A10:E10"/>
    <mergeCell ref="A11:D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B13" sqref="B13"/>
    </sheetView>
  </sheetViews>
  <sheetFormatPr defaultColWidth="9.13888888888889" defaultRowHeight="14.25" customHeight="1"/>
  <cols>
    <col min="1" max="1" width="33.712962962963" style="1" customWidth="1"/>
    <col min="2" max="2" width="29.4259259259259" style="1" customWidth="1"/>
    <col min="3" max="3" width="39.1388888888889" style="1" customWidth="1"/>
    <col min="4" max="4" width="20.287037037037" style="44" customWidth="1"/>
    <col min="5" max="5" width="17.287037037037" style="44" customWidth="1"/>
    <col min="6" max="6" width="29.287037037037" style="44" customWidth="1"/>
    <col min="7" max="7" width="12" style="1" customWidth="1"/>
    <col min="8" max="10" width="10" style="1" customWidth="1"/>
    <col min="11" max="11" width="9.13888888888889" style="44" customWidth="1"/>
    <col min="12" max="13" width="9.13888888888889" style="1" customWidth="1"/>
    <col min="14" max="14" width="12.712962962963" style="1" customWidth="1"/>
    <col min="15" max="16" width="9.13888888888889" style="44" customWidth="1"/>
    <col min="17" max="17" width="12.1388888888889" style="44" customWidth="1"/>
    <col min="18" max="18" width="10.4259259259259" style="1" customWidth="1"/>
    <col min="19" max="19" width="9.13888888888889" style="44" customWidth="1"/>
    <col min="20" max="16384" width="9.13888888888889" style="44"/>
  </cols>
  <sheetData>
    <row r="1" ht="13.5" customHeight="1" spans="1:18">
      <c r="A1" s="82"/>
      <c r="B1" s="82"/>
      <c r="C1" s="82"/>
      <c r="D1" s="83"/>
      <c r="E1" s="83"/>
      <c r="F1" s="83"/>
      <c r="G1" s="82"/>
      <c r="H1" s="82"/>
      <c r="I1" s="82"/>
      <c r="J1" s="82"/>
      <c r="K1" s="101"/>
      <c r="L1" s="72"/>
      <c r="M1" s="72"/>
      <c r="N1" s="72"/>
      <c r="O1" s="67"/>
      <c r="P1" s="102"/>
      <c r="Q1" s="67"/>
      <c r="R1" s="111" t="s">
        <v>317</v>
      </c>
    </row>
    <row r="2" ht="27.75" customHeight="1" spans="1:18">
      <c r="A2" s="46" t="s">
        <v>318</v>
      </c>
      <c r="B2" s="84"/>
      <c r="C2" s="84"/>
      <c r="D2" s="60"/>
      <c r="E2" s="60"/>
      <c r="F2" s="60"/>
      <c r="G2" s="84"/>
      <c r="H2" s="84"/>
      <c r="I2" s="84"/>
      <c r="J2" s="84"/>
      <c r="K2" s="103"/>
      <c r="L2" s="84"/>
      <c r="M2" s="84"/>
      <c r="N2" s="84"/>
      <c r="O2" s="60"/>
      <c r="P2" s="103"/>
      <c r="Q2" s="60"/>
      <c r="R2" s="84"/>
    </row>
    <row r="3" ht="18.75" customHeight="1" spans="1:18">
      <c r="A3" s="69" t="s">
        <v>3</v>
      </c>
      <c r="B3" s="70"/>
      <c r="C3" s="70"/>
      <c r="D3" s="85"/>
      <c r="E3" s="85"/>
      <c r="F3" s="85"/>
      <c r="G3" s="70"/>
      <c r="H3" s="70"/>
      <c r="I3" s="70"/>
      <c r="J3" s="70"/>
      <c r="K3" s="101"/>
      <c r="L3" s="72"/>
      <c r="M3" s="72"/>
      <c r="N3" s="72"/>
      <c r="O3" s="81"/>
      <c r="P3" s="104"/>
      <c r="Q3" s="81"/>
      <c r="R3" s="112" t="s">
        <v>166</v>
      </c>
    </row>
    <row r="4" ht="15.75" customHeight="1" spans="1:18">
      <c r="A4" s="11" t="s">
        <v>307</v>
      </c>
      <c r="B4" s="86" t="s">
        <v>319</v>
      </c>
      <c r="C4" s="86" t="s">
        <v>320</v>
      </c>
      <c r="D4" s="87" t="s">
        <v>321</v>
      </c>
      <c r="E4" s="87" t="s">
        <v>322</v>
      </c>
      <c r="F4" s="87" t="s">
        <v>323</v>
      </c>
      <c r="G4" s="49" t="s">
        <v>182</v>
      </c>
      <c r="H4" s="49"/>
      <c r="I4" s="49"/>
      <c r="J4" s="49"/>
      <c r="K4" s="105"/>
      <c r="L4" s="49"/>
      <c r="M4" s="49"/>
      <c r="N4" s="49"/>
      <c r="O4" s="106"/>
      <c r="P4" s="105"/>
      <c r="Q4" s="106"/>
      <c r="R4" s="50"/>
    </row>
    <row r="5" ht="17.25" customHeight="1" spans="1:18">
      <c r="A5" s="16"/>
      <c r="B5" s="88"/>
      <c r="C5" s="88"/>
      <c r="D5" s="89"/>
      <c r="E5" s="89"/>
      <c r="F5" s="89"/>
      <c r="G5" s="88" t="s">
        <v>56</v>
      </c>
      <c r="H5" s="88" t="s">
        <v>59</v>
      </c>
      <c r="I5" s="88" t="s">
        <v>313</v>
      </c>
      <c r="J5" s="88" t="s">
        <v>314</v>
      </c>
      <c r="K5" s="89" t="s">
        <v>315</v>
      </c>
      <c r="L5" s="107" t="s">
        <v>324</v>
      </c>
      <c r="M5" s="107"/>
      <c r="N5" s="107"/>
      <c r="O5" s="108"/>
      <c r="P5" s="109"/>
      <c r="Q5" s="108"/>
      <c r="R5" s="90"/>
    </row>
    <row r="6" ht="54" customHeight="1" spans="1:18">
      <c r="A6" s="19"/>
      <c r="B6" s="90"/>
      <c r="C6" s="90"/>
      <c r="D6" s="91"/>
      <c r="E6" s="91"/>
      <c r="F6" s="91"/>
      <c r="G6" s="90"/>
      <c r="H6" s="90" t="s">
        <v>58</v>
      </c>
      <c r="I6" s="90"/>
      <c r="J6" s="90"/>
      <c r="K6" s="91"/>
      <c r="L6" s="90" t="s">
        <v>58</v>
      </c>
      <c r="M6" s="90" t="s">
        <v>64</v>
      </c>
      <c r="N6" s="90" t="s">
        <v>190</v>
      </c>
      <c r="O6" s="110" t="s">
        <v>66</v>
      </c>
      <c r="P6" s="91" t="s">
        <v>67</v>
      </c>
      <c r="Q6" s="91" t="s">
        <v>68</v>
      </c>
      <c r="R6" s="90" t="s">
        <v>69</v>
      </c>
    </row>
    <row r="7" ht="15" customHeight="1" spans="1:18">
      <c r="A7" s="20">
        <v>1</v>
      </c>
      <c r="B7" s="92">
        <v>2</v>
      </c>
      <c r="C7" s="92">
        <v>3</v>
      </c>
      <c r="D7" s="20">
        <v>4</v>
      </c>
      <c r="E7" s="92">
        <v>5</v>
      </c>
      <c r="F7" s="92">
        <v>6</v>
      </c>
      <c r="G7" s="20">
        <v>7</v>
      </c>
      <c r="H7" s="92">
        <v>8</v>
      </c>
      <c r="I7" s="92">
        <v>9</v>
      </c>
      <c r="J7" s="20">
        <v>10</v>
      </c>
      <c r="K7" s="92">
        <v>11</v>
      </c>
      <c r="L7" s="92">
        <v>12</v>
      </c>
      <c r="M7" s="20">
        <v>13</v>
      </c>
      <c r="N7" s="92">
        <v>14</v>
      </c>
      <c r="O7" s="92">
        <v>15</v>
      </c>
      <c r="P7" s="20">
        <v>16</v>
      </c>
      <c r="Q7" s="92">
        <v>17</v>
      </c>
      <c r="R7" s="92">
        <v>18</v>
      </c>
    </row>
    <row r="8" ht="21" customHeight="1" spans="1:18">
      <c r="A8" s="93" t="s">
        <v>149</v>
      </c>
      <c r="B8" s="94"/>
      <c r="C8" s="94"/>
      <c r="D8" s="95"/>
      <c r="E8" s="95"/>
      <c r="F8" s="95"/>
      <c r="G8" s="95" t="s">
        <v>149</v>
      </c>
      <c r="H8" s="95" t="s">
        <v>149</v>
      </c>
      <c r="I8" s="95" t="s">
        <v>149</v>
      </c>
      <c r="J8" s="95" t="s">
        <v>149</v>
      </c>
      <c r="K8" s="95" t="s">
        <v>149</v>
      </c>
      <c r="L8" s="95" t="s">
        <v>149</v>
      </c>
      <c r="M8" s="95" t="s">
        <v>149</v>
      </c>
      <c r="N8" s="95" t="s">
        <v>149</v>
      </c>
      <c r="O8" s="58" t="s">
        <v>149</v>
      </c>
      <c r="P8" s="95" t="s">
        <v>149</v>
      </c>
      <c r="Q8" s="95" t="s">
        <v>149</v>
      </c>
      <c r="R8" s="95" t="s">
        <v>149</v>
      </c>
    </row>
    <row r="9" ht="49.5" customHeight="1" spans="1:18">
      <c r="A9" s="93" t="s">
        <v>149</v>
      </c>
      <c r="B9" s="94" t="s">
        <v>149</v>
      </c>
      <c r="C9" s="94" t="s">
        <v>149</v>
      </c>
      <c r="D9" s="96" t="s">
        <v>149</v>
      </c>
      <c r="E9" s="96" t="s">
        <v>149</v>
      </c>
      <c r="F9" s="96" t="s">
        <v>149</v>
      </c>
      <c r="G9" s="97" t="s">
        <v>149</v>
      </c>
      <c r="H9" s="97" t="s">
        <v>149</v>
      </c>
      <c r="I9" s="97" t="s">
        <v>149</v>
      </c>
      <c r="J9" s="97" t="s">
        <v>149</v>
      </c>
      <c r="K9" s="95" t="s">
        <v>149</v>
      </c>
      <c r="L9" s="97" t="s">
        <v>149</v>
      </c>
      <c r="M9" s="97" t="s">
        <v>149</v>
      </c>
      <c r="N9" s="97" t="s">
        <v>149</v>
      </c>
      <c r="O9" s="58" t="s">
        <v>149</v>
      </c>
      <c r="P9" s="95" t="s">
        <v>149</v>
      </c>
      <c r="Q9" s="95" t="s">
        <v>149</v>
      </c>
      <c r="R9" s="97" t="s">
        <v>149</v>
      </c>
    </row>
    <row r="10" ht="21" customHeight="1" spans="1:18">
      <c r="A10" s="98" t="s">
        <v>117</v>
      </c>
      <c r="B10" s="99"/>
      <c r="C10" s="100"/>
      <c r="D10" s="95"/>
      <c r="E10" s="95"/>
      <c r="F10" s="95"/>
      <c r="G10" s="95" t="s">
        <v>149</v>
      </c>
      <c r="H10" s="95" t="s">
        <v>149</v>
      </c>
      <c r="I10" s="95" t="s">
        <v>149</v>
      </c>
      <c r="J10" s="95" t="s">
        <v>149</v>
      </c>
      <c r="K10" s="95" t="s">
        <v>149</v>
      </c>
      <c r="L10" s="95" t="s">
        <v>149</v>
      </c>
      <c r="M10" s="95" t="s">
        <v>149</v>
      </c>
      <c r="N10" s="95" t="s">
        <v>149</v>
      </c>
      <c r="O10" s="58" t="s">
        <v>149</v>
      </c>
      <c r="P10" s="95" t="s">
        <v>149</v>
      </c>
      <c r="Q10" s="95" t="s">
        <v>149</v>
      </c>
      <c r="R10" s="95" t="s">
        <v>149</v>
      </c>
    </row>
    <row r="11" customHeight="1" spans="1:4">
      <c r="A11" s="42" t="s">
        <v>325</v>
      </c>
      <c r="B11" s="42"/>
      <c r="C11" s="42"/>
      <c r="D11" s="42"/>
    </row>
  </sheetData>
  <mergeCells count="17">
    <mergeCell ref="A2:R2"/>
    <mergeCell ref="A3:C3"/>
    <mergeCell ref="G4:R4"/>
    <mergeCell ref="L5:R5"/>
    <mergeCell ref="A10:C10"/>
    <mergeCell ref="A11:D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5"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0"/>
  <sheetViews>
    <sheetView workbookViewId="0">
      <selection activeCell="A10" sqref="A10:E10"/>
    </sheetView>
  </sheetViews>
  <sheetFormatPr defaultColWidth="9.13888888888889" defaultRowHeight="14.25" customHeight="1"/>
  <cols>
    <col min="1" max="1" width="20" style="1" customWidth="1"/>
    <col min="2" max="4" width="13.4259259259259" style="1" customWidth="1"/>
    <col min="5" max="16" width="13.5740740740741" style="1" customWidth="1"/>
    <col min="17" max="17" width="9.13888888888889" style="44" customWidth="1"/>
    <col min="18" max="16384" width="9.13888888888889" style="44"/>
  </cols>
  <sheetData>
    <row r="1" ht="13.5" customHeight="1" spans="1:16">
      <c r="A1" s="3"/>
      <c r="B1" s="3"/>
      <c r="C1" s="3"/>
      <c r="D1" s="68"/>
      <c r="P1" s="67" t="s">
        <v>326</v>
      </c>
    </row>
    <row r="2" ht="27.75" customHeight="1" spans="1:16">
      <c r="A2" s="46" t="s">
        <v>327</v>
      </c>
      <c r="B2" s="5"/>
      <c r="C2" s="5"/>
      <c r="D2" s="5"/>
      <c r="E2" s="5"/>
      <c r="F2" s="5"/>
      <c r="G2" s="5"/>
      <c r="H2" s="5"/>
      <c r="I2" s="5"/>
      <c r="J2" s="5"/>
      <c r="K2" s="5"/>
      <c r="L2" s="5"/>
      <c r="M2" s="5"/>
      <c r="N2" s="5"/>
      <c r="O2" s="5"/>
      <c r="P2" s="5"/>
    </row>
    <row r="3" ht="18" customHeight="1" spans="1:16">
      <c r="A3" s="69" t="s">
        <v>3</v>
      </c>
      <c r="B3" s="70"/>
      <c r="C3" s="70"/>
      <c r="D3" s="71"/>
      <c r="E3" s="72"/>
      <c r="F3" s="72"/>
      <c r="G3" s="72"/>
      <c r="H3" s="72"/>
      <c r="I3" s="72"/>
      <c r="P3" s="81" t="s">
        <v>166</v>
      </c>
    </row>
    <row r="4" ht="19.5" customHeight="1" spans="1:16">
      <c r="A4" s="17" t="s">
        <v>328</v>
      </c>
      <c r="B4" s="12" t="s">
        <v>182</v>
      </c>
      <c r="C4" s="13"/>
      <c r="D4" s="13"/>
      <c r="E4" s="73" t="s">
        <v>329</v>
      </c>
      <c r="F4" s="73"/>
      <c r="G4" s="73"/>
      <c r="H4" s="73"/>
      <c r="I4" s="73"/>
      <c r="J4" s="73"/>
      <c r="K4" s="73"/>
      <c r="L4" s="73"/>
      <c r="M4" s="73"/>
      <c r="N4" s="73"/>
      <c r="O4" s="73"/>
      <c r="P4" s="73"/>
    </row>
    <row r="5" ht="40.5" customHeight="1" spans="1:16">
      <c r="A5" s="20"/>
      <c r="B5" s="36" t="s">
        <v>56</v>
      </c>
      <c r="C5" s="11" t="s">
        <v>59</v>
      </c>
      <c r="D5" s="74" t="s">
        <v>330</v>
      </c>
      <c r="E5" s="73" t="s">
        <v>331</v>
      </c>
      <c r="F5" s="73" t="s">
        <v>332</v>
      </c>
      <c r="G5" s="73" t="s">
        <v>333</v>
      </c>
      <c r="H5" s="73" t="s">
        <v>334</v>
      </c>
      <c r="I5" s="73" t="s">
        <v>335</v>
      </c>
      <c r="J5" s="73" t="s">
        <v>336</v>
      </c>
      <c r="K5" s="73" t="s">
        <v>337</v>
      </c>
      <c r="L5" s="73" t="s">
        <v>338</v>
      </c>
      <c r="M5" s="73" t="s">
        <v>339</v>
      </c>
      <c r="N5" s="73" t="s">
        <v>340</v>
      </c>
      <c r="O5" s="73" t="s">
        <v>341</v>
      </c>
      <c r="P5" s="73" t="s">
        <v>342</v>
      </c>
    </row>
    <row r="6" ht="19.5" customHeight="1" spans="1:16">
      <c r="A6" s="75">
        <v>1</v>
      </c>
      <c r="B6" s="75">
        <v>2</v>
      </c>
      <c r="C6" s="75">
        <v>3</v>
      </c>
      <c r="D6" s="76">
        <v>4</v>
      </c>
      <c r="E6" s="73">
        <v>5</v>
      </c>
      <c r="F6" s="73">
        <v>6</v>
      </c>
      <c r="G6" s="73">
        <v>7</v>
      </c>
      <c r="H6" s="77">
        <v>8</v>
      </c>
      <c r="I6" s="73">
        <v>9</v>
      </c>
      <c r="J6" s="73">
        <v>10</v>
      </c>
      <c r="K6" s="73">
        <v>11</v>
      </c>
      <c r="L6" s="77">
        <v>12</v>
      </c>
      <c r="M6" s="73">
        <v>13</v>
      </c>
      <c r="N6" s="73">
        <v>14</v>
      </c>
      <c r="O6" s="73">
        <v>15</v>
      </c>
      <c r="P6" s="77">
        <v>16</v>
      </c>
    </row>
    <row r="7" ht="19.5" customHeight="1" spans="1:16">
      <c r="A7" s="37" t="s">
        <v>149</v>
      </c>
      <c r="B7" s="58" t="s">
        <v>149</v>
      </c>
      <c r="C7" s="58" t="s">
        <v>149</v>
      </c>
      <c r="D7" s="78" t="s">
        <v>149</v>
      </c>
      <c r="E7" s="79" t="s">
        <v>149</v>
      </c>
      <c r="F7" s="79" t="s">
        <v>149</v>
      </c>
      <c r="G7" s="79" t="s">
        <v>149</v>
      </c>
      <c r="H7" s="79" t="s">
        <v>149</v>
      </c>
      <c r="I7" s="79" t="s">
        <v>149</v>
      </c>
      <c r="J7" s="79" t="s">
        <v>149</v>
      </c>
      <c r="K7" s="79" t="s">
        <v>149</v>
      </c>
      <c r="L7" s="79" t="s">
        <v>149</v>
      </c>
      <c r="M7" s="79" t="s">
        <v>149</v>
      </c>
      <c r="N7" s="79" t="s">
        <v>149</v>
      </c>
      <c r="O7" s="79" t="s">
        <v>149</v>
      </c>
      <c r="P7" s="79" t="s">
        <v>149</v>
      </c>
    </row>
    <row r="8" ht="19.5" customHeight="1" spans="1:16">
      <c r="A8" s="52" t="s">
        <v>149</v>
      </c>
      <c r="B8" s="58" t="s">
        <v>149</v>
      </c>
      <c r="C8" s="58" t="s">
        <v>149</v>
      </c>
      <c r="D8" s="78" t="s">
        <v>149</v>
      </c>
      <c r="E8" s="79" t="s">
        <v>149</v>
      </c>
      <c r="F8" s="79" t="s">
        <v>149</v>
      </c>
      <c r="G8" s="79" t="s">
        <v>149</v>
      </c>
      <c r="H8" s="79" t="s">
        <v>149</v>
      </c>
      <c r="I8" s="79" t="s">
        <v>149</v>
      </c>
      <c r="J8" s="79" t="s">
        <v>149</v>
      </c>
      <c r="K8" s="79" t="s">
        <v>149</v>
      </c>
      <c r="L8" s="79" t="s">
        <v>149</v>
      </c>
      <c r="M8" s="79" t="s">
        <v>149</v>
      </c>
      <c r="N8" s="79" t="s">
        <v>149</v>
      </c>
      <c r="O8" s="79" t="s">
        <v>149</v>
      </c>
      <c r="P8" s="79" t="s">
        <v>149</v>
      </c>
    </row>
    <row r="9" ht="19.5" customHeight="1" spans="1:16">
      <c r="A9" s="80" t="s">
        <v>56</v>
      </c>
      <c r="B9" s="58" t="s">
        <v>149</v>
      </c>
      <c r="C9" s="58" t="s">
        <v>149</v>
      </c>
      <c r="D9" s="78" t="s">
        <v>149</v>
      </c>
      <c r="E9" s="79" t="s">
        <v>149</v>
      </c>
      <c r="F9" s="79" t="s">
        <v>149</v>
      </c>
      <c r="G9" s="79" t="s">
        <v>149</v>
      </c>
      <c r="H9" s="79" t="s">
        <v>149</v>
      </c>
      <c r="I9" s="79" t="s">
        <v>149</v>
      </c>
      <c r="J9" s="79" t="s">
        <v>149</v>
      </c>
      <c r="K9" s="79" t="s">
        <v>149</v>
      </c>
      <c r="L9" s="79" t="s">
        <v>149</v>
      </c>
      <c r="M9" s="79" t="s">
        <v>149</v>
      </c>
      <c r="N9" s="79" t="s">
        <v>149</v>
      </c>
      <c r="O9" s="79" t="s">
        <v>149</v>
      </c>
      <c r="P9" s="79" t="s">
        <v>149</v>
      </c>
    </row>
    <row r="10" customHeight="1" spans="1:5">
      <c r="A10" s="42" t="s">
        <v>343</v>
      </c>
      <c r="B10" s="42"/>
      <c r="C10" s="42"/>
      <c r="D10" s="42"/>
      <c r="E10" s="42"/>
    </row>
  </sheetData>
  <mergeCells count="6">
    <mergeCell ref="A2:P2"/>
    <mergeCell ref="A3:I3"/>
    <mergeCell ref="B4:D4"/>
    <mergeCell ref="E4:P4"/>
    <mergeCell ref="A10:E10"/>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C11" sqref="C11"/>
    </sheetView>
  </sheetViews>
  <sheetFormatPr defaultColWidth="9.13888888888889" defaultRowHeight="12" customHeight="1" outlineLevelRow="7"/>
  <cols>
    <col min="1" max="1" width="27.8611111111111" style="43" customWidth="1"/>
    <col min="2" max="2" width="27.8611111111111" style="44" customWidth="1"/>
    <col min="3" max="3" width="27.8611111111111" style="43" customWidth="1"/>
    <col min="4" max="4" width="15" style="43" customWidth="1"/>
    <col min="5" max="5" width="14.5740740740741" style="43" customWidth="1"/>
    <col min="6" max="6" width="23.5740740740741" style="43" customWidth="1"/>
    <col min="7" max="7" width="11.287037037037" style="44" customWidth="1"/>
    <col min="8" max="8" width="18.712962962963" style="43" customWidth="1"/>
    <col min="9" max="9" width="15.5740740740741" style="44" customWidth="1"/>
    <col min="10" max="10" width="18.8611111111111" style="44" customWidth="1"/>
    <col min="11" max="11" width="23.287037037037" style="43" customWidth="1"/>
    <col min="12" max="12" width="9.13888888888889" style="44" customWidth="1"/>
    <col min="13" max="16384" width="9.13888888888889" style="44"/>
  </cols>
  <sheetData>
    <row r="1" customHeight="1" spans="11:11">
      <c r="K1" s="67" t="s">
        <v>344</v>
      </c>
    </row>
    <row r="2" ht="28.5" customHeight="1" spans="1:11">
      <c r="A2" s="59" t="s">
        <v>345</v>
      </c>
      <c r="B2" s="60"/>
      <c r="C2" s="5"/>
      <c r="D2" s="5"/>
      <c r="E2" s="5"/>
      <c r="F2" s="5"/>
      <c r="G2" s="60"/>
      <c r="H2" s="5"/>
      <c r="I2" s="60"/>
      <c r="J2" s="60"/>
      <c r="K2" s="5"/>
    </row>
    <row r="3" ht="17.25" customHeight="1" spans="1:2">
      <c r="A3" s="61" t="s">
        <v>3</v>
      </c>
      <c r="B3" s="62"/>
    </row>
    <row r="4" ht="44.25" customHeight="1" spans="1:11">
      <c r="A4" s="51" t="s">
        <v>260</v>
      </c>
      <c r="B4" s="63" t="s">
        <v>176</v>
      </c>
      <c r="C4" s="51" t="s">
        <v>261</v>
      </c>
      <c r="D4" s="51" t="s">
        <v>262</v>
      </c>
      <c r="E4" s="51" t="s">
        <v>263</v>
      </c>
      <c r="F4" s="51" t="s">
        <v>264</v>
      </c>
      <c r="G4" s="63" t="s">
        <v>265</v>
      </c>
      <c r="H4" s="51" t="s">
        <v>266</v>
      </c>
      <c r="I4" s="63" t="s">
        <v>267</v>
      </c>
      <c r="J4" s="63" t="s">
        <v>268</v>
      </c>
      <c r="K4" s="51" t="s">
        <v>269</v>
      </c>
    </row>
    <row r="5" ht="14.25" customHeight="1" spans="1:11">
      <c r="A5" s="51">
        <v>1</v>
      </c>
      <c r="B5" s="63">
        <v>2</v>
      </c>
      <c r="C5" s="51">
        <v>3</v>
      </c>
      <c r="D5" s="51">
        <v>4</v>
      </c>
      <c r="E5" s="51">
        <v>5</v>
      </c>
      <c r="F5" s="51">
        <v>6</v>
      </c>
      <c r="G5" s="63">
        <v>7</v>
      </c>
      <c r="H5" s="51">
        <v>8</v>
      </c>
      <c r="I5" s="63">
        <v>9</v>
      </c>
      <c r="J5" s="63">
        <v>10</v>
      </c>
      <c r="K5" s="51">
        <v>11</v>
      </c>
    </row>
    <row r="6" ht="42" customHeight="1" spans="1:11">
      <c r="A6" s="37" t="s">
        <v>149</v>
      </c>
      <c r="B6" s="64"/>
      <c r="C6" s="52"/>
      <c r="D6" s="52"/>
      <c r="E6" s="52"/>
      <c r="F6" s="65"/>
      <c r="G6" s="66"/>
      <c r="H6" s="65"/>
      <c r="I6" s="66"/>
      <c r="J6" s="66"/>
      <c r="K6" s="65"/>
    </row>
    <row r="7" ht="54" customHeight="1" spans="1:11">
      <c r="A7" s="25" t="s">
        <v>149</v>
      </c>
      <c r="B7" s="25" t="s">
        <v>149</v>
      </c>
      <c r="C7" s="25" t="s">
        <v>149</v>
      </c>
      <c r="D7" s="25" t="s">
        <v>149</v>
      </c>
      <c r="E7" s="25" t="s">
        <v>149</v>
      </c>
      <c r="F7" s="37" t="s">
        <v>149</v>
      </c>
      <c r="G7" s="25" t="s">
        <v>149</v>
      </c>
      <c r="H7" s="37" t="s">
        <v>149</v>
      </c>
      <c r="I7" s="25" t="s">
        <v>149</v>
      </c>
      <c r="J7" s="25" t="s">
        <v>149</v>
      </c>
      <c r="K7" s="37" t="s">
        <v>149</v>
      </c>
    </row>
    <row r="8" customHeight="1" spans="1:5">
      <c r="A8" s="42" t="s">
        <v>346</v>
      </c>
      <c r="B8" s="42"/>
      <c r="C8" s="42"/>
      <c r="D8" s="42"/>
      <c r="E8" s="42"/>
    </row>
  </sheetData>
  <mergeCells count="3">
    <mergeCell ref="A2:K2"/>
    <mergeCell ref="A3:I3"/>
    <mergeCell ref="A8:E8"/>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9" sqref="A9:E9"/>
    </sheetView>
  </sheetViews>
  <sheetFormatPr defaultColWidth="9.13888888888889" defaultRowHeight="12" customHeight="1" outlineLevelCol="7"/>
  <cols>
    <col min="1" max="1" width="29" style="43" customWidth="1"/>
    <col min="2" max="2" width="18.712962962963" style="43" customWidth="1"/>
    <col min="3" max="3" width="24.8611111111111" style="43" customWidth="1"/>
    <col min="4" max="4" width="23.5740740740741" style="43" customWidth="1"/>
    <col min="5" max="5" width="17.8611111111111" style="43" customWidth="1"/>
    <col min="6" max="6" width="23.5740740740741" style="43" customWidth="1"/>
    <col min="7" max="7" width="25.1388888888889" style="43" customWidth="1"/>
    <col min="8" max="8" width="18.8611111111111" style="43" customWidth="1"/>
    <col min="9" max="9" width="9.13888888888889" style="44" customWidth="1"/>
    <col min="10" max="16384" width="9.13888888888889" style="44"/>
  </cols>
  <sheetData>
    <row r="1" ht="14.25" customHeight="1" spans="8:8">
      <c r="H1" s="45" t="s">
        <v>347</v>
      </c>
    </row>
    <row r="2" ht="28.5" customHeight="1" spans="1:8">
      <c r="A2" s="46" t="s">
        <v>348</v>
      </c>
      <c r="B2" s="5"/>
      <c r="C2" s="5"/>
      <c r="D2" s="5"/>
      <c r="E2" s="5"/>
      <c r="F2" s="5"/>
      <c r="G2" s="5"/>
      <c r="H2" s="5"/>
    </row>
    <row r="3" ht="13.5" customHeight="1" spans="1:2">
      <c r="A3" s="47" t="s">
        <v>3</v>
      </c>
      <c r="B3" s="7"/>
    </row>
    <row r="4" ht="18" customHeight="1" spans="1:8">
      <c r="A4" s="11" t="s">
        <v>302</v>
      </c>
      <c r="B4" s="11" t="s">
        <v>349</v>
      </c>
      <c r="C4" s="11" t="s">
        <v>350</v>
      </c>
      <c r="D4" s="11" t="s">
        <v>351</v>
      </c>
      <c r="E4" s="11" t="s">
        <v>352</v>
      </c>
      <c r="F4" s="48" t="s">
        <v>353</v>
      </c>
      <c r="G4" s="49"/>
      <c r="H4" s="50"/>
    </row>
    <row r="5" ht="18" customHeight="1" spans="1:8">
      <c r="A5" s="19"/>
      <c r="B5" s="19"/>
      <c r="C5" s="19"/>
      <c r="D5" s="19"/>
      <c r="E5" s="19"/>
      <c r="F5" s="51" t="s">
        <v>311</v>
      </c>
      <c r="G5" s="51" t="s">
        <v>354</v>
      </c>
      <c r="H5" s="51" t="s">
        <v>355</v>
      </c>
    </row>
    <row r="6" ht="21" customHeight="1" spans="1:8">
      <c r="A6" s="51">
        <v>1</v>
      </c>
      <c r="B6" s="51">
        <v>2</v>
      </c>
      <c r="C6" s="51">
        <v>3</v>
      </c>
      <c r="D6" s="51">
        <v>4</v>
      </c>
      <c r="E6" s="51">
        <v>5</v>
      </c>
      <c r="F6" s="51">
        <v>6</v>
      </c>
      <c r="G6" s="51">
        <v>7</v>
      </c>
      <c r="H6" s="51">
        <v>8</v>
      </c>
    </row>
    <row r="7" ht="33" customHeight="1" spans="1:8">
      <c r="A7" s="52" t="s">
        <v>149</v>
      </c>
      <c r="B7" s="52" t="s">
        <v>149</v>
      </c>
      <c r="C7" s="52" t="s">
        <v>149</v>
      </c>
      <c r="D7" s="52" t="s">
        <v>149</v>
      </c>
      <c r="E7" s="52" t="s">
        <v>149</v>
      </c>
      <c r="F7" s="53" t="s">
        <v>149</v>
      </c>
      <c r="G7" s="54" t="s">
        <v>149</v>
      </c>
      <c r="H7" s="54" t="s">
        <v>149</v>
      </c>
    </row>
    <row r="8" ht="24" customHeight="1" spans="1:8">
      <c r="A8" s="55" t="s">
        <v>56</v>
      </c>
      <c r="B8" s="56"/>
      <c r="C8" s="56"/>
      <c r="D8" s="56"/>
      <c r="E8" s="56"/>
      <c r="F8" s="57" t="s">
        <v>149</v>
      </c>
      <c r="G8" s="58"/>
      <c r="H8" s="58" t="s">
        <v>149</v>
      </c>
    </row>
    <row r="9" customHeight="1" spans="1:5">
      <c r="A9" s="42" t="s">
        <v>356</v>
      </c>
      <c r="B9" s="42"/>
      <c r="C9" s="42"/>
      <c r="D9" s="42"/>
      <c r="E9" s="42"/>
    </row>
  </sheetData>
  <mergeCells count="9">
    <mergeCell ref="A2:H2"/>
    <mergeCell ref="A3:C3"/>
    <mergeCell ref="F4:H4"/>
    <mergeCell ref="A9:E9"/>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E11"/>
    </sheetView>
  </sheetViews>
  <sheetFormatPr defaultColWidth="9.13888888888889" defaultRowHeight="14.25" customHeight="1"/>
  <cols>
    <col min="1" max="1" width="10.287037037037" style="1" customWidth="1"/>
    <col min="2" max="3" width="23.8611111111111" style="1" customWidth="1"/>
    <col min="4" max="4" width="15.1388888888889" style="1" customWidth="1"/>
    <col min="5" max="5" width="17.712962962963" style="1" customWidth="1"/>
    <col min="6" max="6" width="15.1388888888889" style="1" customWidth="1"/>
    <col min="7" max="7" width="17.712962962963" style="1" customWidth="1"/>
    <col min="8" max="11" width="15.4259259259259" style="1" customWidth="1"/>
    <col min="12" max="12" width="9.13888888888889" style="1" customWidth="1"/>
    <col min="13" max="16384" width="9.13888888888889" style="1"/>
  </cols>
  <sheetData>
    <row r="1" ht="13.5" customHeight="1" spans="4:11">
      <c r="D1" s="2"/>
      <c r="E1" s="2"/>
      <c r="F1" s="2"/>
      <c r="G1" s="2"/>
      <c r="H1" s="3"/>
      <c r="I1" s="3"/>
      <c r="J1" s="3"/>
      <c r="K1" s="4" t="s">
        <v>357</v>
      </c>
    </row>
    <row r="2" ht="27.75" customHeight="1" spans="1:11">
      <c r="A2" s="5" t="s">
        <v>358</v>
      </c>
      <c r="B2" s="5"/>
      <c r="C2" s="5"/>
      <c r="D2" s="5"/>
      <c r="E2" s="5"/>
      <c r="F2" s="5"/>
      <c r="G2" s="5"/>
      <c r="H2" s="5"/>
      <c r="I2" s="5"/>
      <c r="J2" s="5"/>
      <c r="K2" s="5"/>
    </row>
    <row r="3" ht="13.5" customHeight="1" spans="1:11">
      <c r="A3" s="6" t="s">
        <v>3</v>
      </c>
      <c r="B3" s="7"/>
      <c r="C3" s="7"/>
      <c r="D3" s="7"/>
      <c r="E3" s="7"/>
      <c r="F3" s="7"/>
      <c r="G3" s="7"/>
      <c r="H3" s="8"/>
      <c r="I3" s="8"/>
      <c r="J3" s="8"/>
      <c r="K3" s="9" t="s">
        <v>166</v>
      </c>
    </row>
    <row r="4" ht="21.75" customHeight="1" spans="1:11">
      <c r="A4" s="10" t="s">
        <v>247</v>
      </c>
      <c r="B4" s="10" t="s">
        <v>177</v>
      </c>
      <c r="C4" s="10" t="s">
        <v>175</v>
      </c>
      <c r="D4" s="11" t="s">
        <v>178</v>
      </c>
      <c r="E4" s="11" t="s">
        <v>179</v>
      </c>
      <c r="F4" s="11" t="s">
        <v>248</v>
      </c>
      <c r="G4" s="11" t="s">
        <v>249</v>
      </c>
      <c r="H4" s="17" t="s">
        <v>56</v>
      </c>
      <c r="I4" s="12" t="s">
        <v>359</v>
      </c>
      <c r="J4" s="13"/>
      <c r="K4" s="14"/>
    </row>
    <row r="5" ht="21.75" customHeight="1" spans="1:11">
      <c r="A5" s="15"/>
      <c r="B5" s="15"/>
      <c r="C5" s="15"/>
      <c r="D5" s="16"/>
      <c r="E5" s="16"/>
      <c r="F5" s="16"/>
      <c r="G5" s="16"/>
      <c r="H5" s="36"/>
      <c r="I5" s="11" t="s">
        <v>59</v>
      </c>
      <c r="J5" s="11" t="s">
        <v>60</v>
      </c>
      <c r="K5" s="11" t="s">
        <v>61</v>
      </c>
    </row>
    <row r="6" ht="40.5" customHeight="1" spans="1:11">
      <c r="A6" s="18"/>
      <c r="B6" s="18"/>
      <c r="C6" s="18"/>
      <c r="D6" s="19"/>
      <c r="E6" s="19"/>
      <c r="F6" s="19"/>
      <c r="G6" s="19"/>
      <c r="H6" s="20"/>
      <c r="I6" s="19" t="s">
        <v>58</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7"/>
      <c r="B8" s="25" t="s">
        <v>149</v>
      </c>
      <c r="C8" s="37"/>
      <c r="D8" s="37"/>
      <c r="E8" s="37"/>
      <c r="F8" s="37"/>
      <c r="G8" s="37"/>
      <c r="H8" s="38" t="s">
        <v>149</v>
      </c>
      <c r="I8" s="38" t="s">
        <v>149</v>
      </c>
      <c r="J8" s="38" t="s">
        <v>149</v>
      </c>
      <c r="K8" s="38"/>
    </row>
    <row r="9" ht="18.75" customHeight="1" spans="1:11">
      <c r="A9" s="25" t="s">
        <v>149</v>
      </c>
      <c r="B9" s="25" t="s">
        <v>149</v>
      </c>
      <c r="C9" s="25" t="s">
        <v>149</v>
      </c>
      <c r="D9" s="25" t="s">
        <v>149</v>
      </c>
      <c r="E9" s="25" t="s">
        <v>149</v>
      </c>
      <c r="F9" s="25" t="s">
        <v>149</v>
      </c>
      <c r="G9" s="25" t="s">
        <v>149</v>
      </c>
      <c r="H9" s="26" t="s">
        <v>149</v>
      </c>
      <c r="I9" s="26" t="s">
        <v>149</v>
      </c>
      <c r="J9" s="26" t="s">
        <v>149</v>
      </c>
      <c r="K9" s="26"/>
    </row>
    <row r="10" ht="18.75" customHeight="1" spans="1:11">
      <c r="A10" s="39" t="s">
        <v>117</v>
      </c>
      <c r="B10" s="40"/>
      <c r="C10" s="40"/>
      <c r="D10" s="40"/>
      <c r="E10" s="40"/>
      <c r="F10" s="40"/>
      <c r="G10" s="41"/>
      <c r="H10" s="26" t="s">
        <v>149</v>
      </c>
      <c r="I10" s="26" t="s">
        <v>149</v>
      </c>
      <c r="J10" s="26" t="s">
        <v>149</v>
      </c>
      <c r="K10" s="26"/>
    </row>
    <row r="11" customHeight="1" spans="1:5">
      <c r="A11" s="42" t="s">
        <v>360</v>
      </c>
      <c r="B11" s="42"/>
      <c r="C11" s="42"/>
      <c r="D11" s="42"/>
      <c r="E11" s="42"/>
    </row>
  </sheetData>
  <mergeCells count="16">
    <mergeCell ref="A2:K2"/>
    <mergeCell ref="A3:G3"/>
    <mergeCell ref="I4:K4"/>
    <mergeCell ref="A10:G10"/>
    <mergeCell ref="A11:E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workbookViewId="0">
      <selection activeCell="B20" sqref="B20"/>
    </sheetView>
  </sheetViews>
  <sheetFormatPr defaultColWidth="9.13888888888889" defaultRowHeight="14.25" customHeight="1" outlineLevelCol="6"/>
  <cols>
    <col min="1" max="1" width="35.287037037037" style="1" customWidth="1"/>
    <col min="2" max="2" width="24.287037037037" style="1" customWidth="1"/>
    <col min="3" max="3" width="30.4259259259259" style="1" customWidth="1"/>
    <col min="4" max="4" width="28" style="1" customWidth="1"/>
    <col min="5" max="7" width="23.8611111111111" style="1" customWidth="1"/>
    <col min="8" max="8" width="9.13888888888889" style="1" customWidth="1"/>
    <col min="9" max="16384" width="9.13888888888889" style="1"/>
  </cols>
  <sheetData>
    <row r="1" ht="13.5" customHeight="1" spans="4:7">
      <c r="D1" s="2"/>
      <c r="E1" s="3"/>
      <c r="F1" s="3"/>
      <c r="G1" s="4" t="s">
        <v>361</v>
      </c>
    </row>
    <row r="2" ht="27.75" customHeight="1" spans="1:7">
      <c r="A2" s="5" t="s">
        <v>362</v>
      </c>
      <c r="B2" s="5"/>
      <c r="C2" s="5"/>
      <c r="D2" s="5"/>
      <c r="E2" s="5"/>
      <c r="F2" s="5"/>
      <c r="G2" s="5"/>
    </row>
    <row r="3" ht="13.5" customHeight="1" spans="1:7">
      <c r="A3" s="6" t="s">
        <v>3</v>
      </c>
      <c r="B3" s="7"/>
      <c r="C3" s="7"/>
      <c r="D3" s="7"/>
      <c r="E3" s="8"/>
      <c r="F3" s="8"/>
      <c r="G3" s="9" t="s">
        <v>166</v>
      </c>
    </row>
    <row r="4" ht="21.75" customHeight="1" spans="1:7">
      <c r="A4" s="10" t="s">
        <v>175</v>
      </c>
      <c r="B4" s="10" t="s">
        <v>247</v>
      </c>
      <c r="C4" s="10" t="s">
        <v>177</v>
      </c>
      <c r="D4" s="11" t="s">
        <v>363</v>
      </c>
      <c r="E4" s="12" t="s">
        <v>59</v>
      </c>
      <c r="F4" s="13"/>
      <c r="G4" s="14"/>
    </row>
    <row r="5" ht="21.75" customHeight="1" spans="1:7">
      <c r="A5" s="15"/>
      <c r="B5" s="15"/>
      <c r="C5" s="15"/>
      <c r="D5" s="16"/>
      <c r="E5" s="17" t="s">
        <v>364</v>
      </c>
      <c r="F5" s="11" t="s">
        <v>365</v>
      </c>
      <c r="G5" s="11" t="s">
        <v>366</v>
      </c>
    </row>
    <row r="6" ht="40.5" customHeight="1" spans="1:7">
      <c r="A6" s="18"/>
      <c r="B6" s="18"/>
      <c r="C6" s="18"/>
      <c r="D6" s="19"/>
      <c r="E6" s="20"/>
      <c r="F6" s="19" t="s">
        <v>58</v>
      </c>
      <c r="G6" s="19"/>
    </row>
    <row r="7" ht="15" customHeight="1" spans="1:7">
      <c r="A7" s="21">
        <v>1</v>
      </c>
      <c r="B7" s="21">
        <v>2</v>
      </c>
      <c r="C7" s="21">
        <v>3</v>
      </c>
      <c r="D7" s="21">
        <v>4</v>
      </c>
      <c r="E7" s="21">
        <v>8</v>
      </c>
      <c r="F7" s="21">
        <v>9</v>
      </c>
      <c r="G7" s="22">
        <v>10</v>
      </c>
    </row>
    <row r="8" ht="17.25" customHeight="1" spans="1:7">
      <c r="A8" s="23" t="s">
        <v>71</v>
      </c>
      <c r="B8" s="24"/>
      <c r="C8" s="24"/>
      <c r="D8" s="25"/>
      <c r="E8" s="26" t="s">
        <v>149</v>
      </c>
      <c r="F8" s="26" t="s">
        <v>149</v>
      </c>
      <c r="G8" s="26" t="s">
        <v>149</v>
      </c>
    </row>
    <row r="9" ht="17.25" customHeight="1" spans="1:7">
      <c r="A9" s="23" t="s">
        <v>73</v>
      </c>
      <c r="B9" s="24"/>
      <c r="C9" s="24"/>
      <c r="D9" s="25"/>
      <c r="E9" s="26"/>
      <c r="F9" s="26"/>
      <c r="G9" s="26"/>
    </row>
    <row r="10" ht="18.75" customHeight="1" spans="1:7">
      <c r="A10" s="27" t="s">
        <v>367</v>
      </c>
      <c r="B10" s="28" t="s">
        <v>253</v>
      </c>
      <c r="C10" s="28" t="s">
        <v>252</v>
      </c>
      <c r="D10" s="28" t="s">
        <v>368</v>
      </c>
      <c r="E10" s="29">
        <v>40000</v>
      </c>
      <c r="F10" s="29">
        <v>40000</v>
      </c>
      <c r="G10" s="29">
        <v>40000</v>
      </c>
    </row>
    <row r="11" ht="18.75" customHeight="1" spans="1:7">
      <c r="A11" s="30" t="s">
        <v>367</v>
      </c>
      <c r="B11" s="31" t="s">
        <v>253</v>
      </c>
      <c r="C11" s="31" t="s">
        <v>256</v>
      </c>
      <c r="D11" s="31" t="s">
        <v>368</v>
      </c>
      <c r="E11" s="32">
        <v>60000</v>
      </c>
      <c r="F11" s="33">
        <v>60000</v>
      </c>
      <c r="G11" s="33">
        <v>60000</v>
      </c>
    </row>
    <row r="12" ht="18.75" customHeight="1" spans="1:7">
      <c r="A12" s="34" t="s">
        <v>56</v>
      </c>
      <c r="B12" s="31" t="s">
        <v>149</v>
      </c>
      <c r="C12" s="31"/>
      <c r="D12" s="31"/>
      <c r="E12" s="35">
        <v>100000</v>
      </c>
      <c r="F12" s="35">
        <v>100000</v>
      </c>
      <c r="G12" s="35">
        <v>100000</v>
      </c>
    </row>
  </sheetData>
  <mergeCells count="11">
    <mergeCell ref="A2:G2"/>
    <mergeCell ref="A3:D3"/>
    <mergeCell ref="E4:G4"/>
    <mergeCell ref="A12:D12"/>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0"/>
  <sheetViews>
    <sheetView workbookViewId="0">
      <selection activeCell="B15" sqref="B15"/>
    </sheetView>
  </sheetViews>
  <sheetFormatPr defaultColWidth="8" defaultRowHeight="14.25" customHeight="1"/>
  <cols>
    <col min="1" max="1" width="21.1388888888889" style="1" customWidth="1"/>
    <col min="2" max="2" width="33.5740740740741" style="1" customWidth="1"/>
    <col min="3" max="8" width="12.5740740740741" style="1" customWidth="1"/>
    <col min="9" max="9" width="11.712962962963" style="44" customWidth="1"/>
    <col min="10" max="13" width="12.5740740740741" style="1" customWidth="1"/>
    <col min="14" max="14" width="12.1388888888889" style="44" customWidth="1"/>
    <col min="15" max="15" width="12.5740740740741" style="1" customWidth="1"/>
    <col min="16" max="16" width="8" style="44" customWidth="1"/>
    <col min="17" max="17" width="9.57407407407407" style="44" customWidth="1"/>
    <col min="18" max="18" width="9.71296296296296" style="44" customWidth="1"/>
    <col min="19" max="19" width="10.5740740740741" style="44" customWidth="1"/>
    <col min="20" max="21" width="10.1388888888889" style="1" customWidth="1"/>
    <col min="22" max="22" width="8" style="44" customWidth="1"/>
    <col min="23" max="16384" width="8" style="44"/>
  </cols>
  <sheetData>
    <row r="1" customHeight="1" spans="1:21">
      <c r="A1" s="3"/>
      <c r="B1" s="3"/>
      <c r="C1" s="3"/>
      <c r="D1" s="3"/>
      <c r="E1" s="3"/>
      <c r="F1" s="3"/>
      <c r="G1" s="3"/>
      <c r="H1" s="3"/>
      <c r="I1" s="83"/>
      <c r="J1" s="3"/>
      <c r="K1" s="3"/>
      <c r="L1" s="3"/>
      <c r="M1" s="3"/>
      <c r="N1" s="83"/>
      <c r="O1" s="3"/>
      <c r="P1" s="83"/>
      <c r="Q1" s="83"/>
      <c r="R1" s="83"/>
      <c r="S1" s="83"/>
      <c r="T1" s="104" t="s">
        <v>51</v>
      </c>
      <c r="U1" s="4" t="s">
        <v>51</v>
      </c>
    </row>
    <row r="2" ht="36" customHeight="1" spans="1:21">
      <c r="A2" s="213" t="s">
        <v>52</v>
      </c>
      <c r="B2" s="5"/>
      <c r="C2" s="5"/>
      <c r="D2" s="5"/>
      <c r="E2" s="5"/>
      <c r="F2" s="5"/>
      <c r="G2" s="5"/>
      <c r="H2" s="5"/>
      <c r="I2" s="60"/>
      <c r="J2" s="5"/>
      <c r="K2" s="5"/>
      <c r="L2" s="5"/>
      <c r="M2" s="5"/>
      <c r="N2" s="60"/>
      <c r="O2" s="5"/>
      <c r="P2" s="60"/>
      <c r="Q2" s="60"/>
      <c r="R2" s="60"/>
      <c r="S2" s="60"/>
      <c r="T2" s="5"/>
      <c r="U2" s="60"/>
    </row>
    <row r="3" ht="20.25" customHeight="1" spans="1:21">
      <c r="A3" s="47" t="s">
        <v>3</v>
      </c>
      <c r="B3" s="8"/>
      <c r="C3" s="8"/>
      <c r="D3" s="8"/>
      <c r="E3" s="8"/>
      <c r="F3" s="8"/>
      <c r="G3" s="8"/>
      <c r="H3" s="8"/>
      <c r="I3" s="85"/>
      <c r="J3" s="8"/>
      <c r="K3" s="8"/>
      <c r="L3" s="8"/>
      <c r="M3" s="8"/>
      <c r="N3" s="85"/>
      <c r="O3" s="8"/>
      <c r="P3" s="85"/>
      <c r="Q3" s="85"/>
      <c r="R3" s="85"/>
      <c r="S3" s="85"/>
      <c r="T3" s="104" t="s">
        <v>4</v>
      </c>
      <c r="U3" s="9" t="s">
        <v>53</v>
      </c>
    </row>
    <row r="4" ht="18.75" customHeight="1" spans="1:21">
      <c r="A4" s="214" t="s">
        <v>54</v>
      </c>
      <c r="B4" s="215" t="s">
        <v>55</v>
      </c>
      <c r="C4" s="215" t="s">
        <v>56</v>
      </c>
      <c r="D4" s="216" t="s">
        <v>57</v>
      </c>
      <c r="E4" s="217"/>
      <c r="F4" s="217"/>
      <c r="G4" s="217"/>
      <c r="H4" s="217"/>
      <c r="I4" s="225"/>
      <c r="J4" s="217"/>
      <c r="K4" s="217"/>
      <c r="L4" s="217"/>
      <c r="M4" s="217"/>
      <c r="N4" s="225"/>
      <c r="O4" s="226"/>
      <c r="P4" s="216" t="s">
        <v>46</v>
      </c>
      <c r="Q4" s="216"/>
      <c r="R4" s="216"/>
      <c r="S4" s="216"/>
      <c r="T4" s="217"/>
      <c r="U4" s="234"/>
    </row>
    <row r="5" ht="24.75" customHeight="1" spans="1:21">
      <c r="A5" s="218"/>
      <c r="B5" s="219"/>
      <c r="C5" s="219"/>
      <c r="D5" s="219" t="s">
        <v>58</v>
      </c>
      <c r="E5" s="219" t="s">
        <v>59</v>
      </c>
      <c r="F5" s="219" t="s">
        <v>60</v>
      </c>
      <c r="G5" s="219" t="s">
        <v>61</v>
      </c>
      <c r="H5" s="219" t="s">
        <v>62</v>
      </c>
      <c r="I5" s="227" t="s">
        <v>63</v>
      </c>
      <c r="J5" s="228"/>
      <c r="K5" s="228"/>
      <c r="L5" s="228"/>
      <c r="M5" s="228"/>
      <c r="N5" s="227"/>
      <c r="O5" s="229"/>
      <c r="P5" s="230" t="s">
        <v>58</v>
      </c>
      <c r="Q5" s="230" t="s">
        <v>59</v>
      </c>
      <c r="R5" s="214" t="s">
        <v>60</v>
      </c>
      <c r="S5" s="215" t="s">
        <v>61</v>
      </c>
      <c r="T5" s="235" t="s">
        <v>62</v>
      </c>
      <c r="U5" s="215" t="s">
        <v>63</v>
      </c>
    </row>
    <row r="6" ht="24.75" customHeight="1" spans="1:21">
      <c r="A6" s="205"/>
      <c r="B6" s="220"/>
      <c r="C6" s="220"/>
      <c r="D6" s="220"/>
      <c r="E6" s="220"/>
      <c r="F6" s="220"/>
      <c r="G6" s="220"/>
      <c r="H6" s="220"/>
      <c r="I6" s="22" t="s">
        <v>58</v>
      </c>
      <c r="J6" s="231" t="s">
        <v>64</v>
      </c>
      <c r="K6" s="231" t="s">
        <v>65</v>
      </c>
      <c r="L6" s="231" t="s">
        <v>66</v>
      </c>
      <c r="M6" s="231" t="s">
        <v>67</v>
      </c>
      <c r="N6" s="231" t="s">
        <v>68</v>
      </c>
      <c r="O6" s="231" t="s">
        <v>69</v>
      </c>
      <c r="P6" s="232"/>
      <c r="Q6" s="232"/>
      <c r="R6" s="236"/>
      <c r="S6" s="232"/>
      <c r="T6" s="220"/>
      <c r="U6" s="220"/>
    </row>
    <row r="7" ht="16.5" customHeight="1" spans="1:21">
      <c r="A7" s="201">
        <v>1</v>
      </c>
      <c r="B7" s="21">
        <v>2</v>
      </c>
      <c r="C7" s="21">
        <v>3</v>
      </c>
      <c r="D7" s="21">
        <v>4</v>
      </c>
      <c r="E7" s="221">
        <v>5</v>
      </c>
      <c r="F7" s="222">
        <v>6</v>
      </c>
      <c r="G7" s="222">
        <v>7</v>
      </c>
      <c r="H7" s="221">
        <v>8</v>
      </c>
      <c r="I7" s="221">
        <v>9</v>
      </c>
      <c r="J7" s="222">
        <v>10</v>
      </c>
      <c r="K7" s="222">
        <v>11</v>
      </c>
      <c r="L7" s="221">
        <v>12</v>
      </c>
      <c r="M7" s="221">
        <v>13</v>
      </c>
      <c r="N7" s="22">
        <v>14</v>
      </c>
      <c r="O7" s="21">
        <v>15</v>
      </c>
      <c r="P7" s="233">
        <v>16</v>
      </c>
      <c r="Q7" s="237">
        <v>17</v>
      </c>
      <c r="R7" s="238">
        <v>18</v>
      </c>
      <c r="S7" s="238">
        <v>19</v>
      </c>
      <c r="T7" s="238">
        <v>20</v>
      </c>
      <c r="U7" s="239">
        <v>0.02</v>
      </c>
    </row>
    <row r="8" s="133" customFormat="1" ht="16.5" customHeight="1" spans="1:21">
      <c r="A8" s="23" t="s">
        <v>70</v>
      </c>
      <c r="B8" s="23" t="s">
        <v>71</v>
      </c>
      <c r="C8" s="157">
        <v>2193452.47</v>
      </c>
      <c r="D8" s="157">
        <v>2193452.47</v>
      </c>
      <c r="E8" s="155">
        <v>2193452.47</v>
      </c>
      <c r="F8" s="155"/>
      <c r="G8" s="155"/>
      <c r="H8" s="155"/>
      <c r="I8" s="155"/>
      <c r="J8" s="155"/>
      <c r="K8" s="155"/>
      <c r="L8" s="155"/>
      <c r="M8" s="155"/>
      <c r="N8" s="155"/>
      <c r="O8" s="155"/>
      <c r="P8" s="155"/>
      <c r="Q8" s="155"/>
      <c r="R8" s="240"/>
      <c r="S8" s="241"/>
      <c r="T8" s="242"/>
      <c r="U8" s="241"/>
    </row>
    <row r="9" s="133" customFormat="1" ht="16.5" customHeight="1" spans="1:21">
      <c r="A9" s="23" t="s">
        <v>72</v>
      </c>
      <c r="B9" s="23" t="s">
        <v>73</v>
      </c>
      <c r="C9" s="157">
        <v>2193452.47</v>
      </c>
      <c r="D9" s="157">
        <v>2193452.47</v>
      </c>
      <c r="E9" s="155">
        <v>2193452.47</v>
      </c>
      <c r="F9" s="155"/>
      <c r="G9" s="155"/>
      <c r="H9" s="155"/>
      <c r="I9" s="155"/>
      <c r="J9" s="155"/>
      <c r="K9" s="155"/>
      <c r="L9" s="155"/>
      <c r="M9" s="155"/>
      <c r="N9" s="155"/>
      <c r="O9" s="155"/>
      <c r="P9" s="155"/>
      <c r="Q9" s="155"/>
      <c r="R9" s="240"/>
      <c r="S9" s="243"/>
      <c r="T9" s="148"/>
      <c r="U9" s="148"/>
    </row>
    <row r="10" s="133" customFormat="1" ht="16.5" customHeight="1" spans="1:21">
      <c r="A10" s="223" t="s">
        <v>56</v>
      </c>
      <c r="B10" s="224"/>
      <c r="C10" s="155">
        <v>2193452.47</v>
      </c>
      <c r="D10" s="155">
        <v>2193452.47</v>
      </c>
      <c r="E10" s="155">
        <v>2193452.47</v>
      </c>
      <c r="F10" s="155"/>
      <c r="G10" s="155"/>
      <c r="H10" s="155"/>
      <c r="I10" s="155"/>
      <c r="J10" s="155"/>
      <c r="K10" s="155"/>
      <c r="L10" s="155"/>
      <c r="M10" s="155"/>
      <c r="N10" s="155"/>
      <c r="O10" s="155"/>
      <c r="P10" s="155"/>
      <c r="Q10" s="155"/>
      <c r="R10" s="240"/>
      <c r="S10" s="241"/>
      <c r="T10" s="241"/>
      <c r="U10" s="241"/>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2"/>
  <sheetViews>
    <sheetView workbookViewId="0">
      <selection activeCell="B21" sqref="B21"/>
    </sheetView>
  </sheetViews>
  <sheetFormatPr defaultColWidth="9.13888888888889" defaultRowHeight="14.25" customHeight="1"/>
  <cols>
    <col min="1" max="1" width="14.287037037037" style="1" customWidth="1"/>
    <col min="2" max="2" width="30.4259259259259" style="1" customWidth="1"/>
    <col min="3" max="3" width="18.8611111111111" style="1" customWidth="1"/>
    <col min="4" max="4" width="16.8611111111111" style="1" customWidth="1"/>
    <col min="5" max="6" width="18.8611111111111" style="1" customWidth="1"/>
    <col min="7" max="7" width="21.287037037037" style="1" customWidth="1"/>
    <col min="8" max="8" width="19.287037037037" style="1" customWidth="1"/>
    <col min="9" max="9" width="16.4259259259259" style="1" customWidth="1"/>
    <col min="10" max="10" width="13.5740740740741" style="1" customWidth="1"/>
    <col min="11" max="14" width="18.8611111111111" style="1" customWidth="1"/>
    <col min="15" max="15" width="17" style="1" customWidth="1"/>
    <col min="16" max="16" width="18.8611111111111" style="1" customWidth="1"/>
    <col min="17" max="17" width="9.13888888888889" style="1" customWidth="1"/>
    <col min="18" max="16384" width="9.13888888888889" style="1"/>
  </cols>
  <sheetData>
    <row r="1" ht="15.75" customHeight="1" spans="1:16">
      <c r="A1" s="3"/>
      <c r="B1" s="3"/>
      <c r="C1" s="3"/>
      <c r="D1" s="3"/>
      <c r="E1" s="3"/>
      <c r="F1" s="3"/>
      <c r="G1" s="3"/>
      <c r="H1" s="3"/>
      <c r="I1" s="3"/>
      <c r="J1" s="3"/>
      <c r="K1" s="3"/>
      <c r="L1" s="3"/>
      <c r="M1" s="3"/>
      <c r="N1" s="3"/>
      <c r="O1" s="45"/>
      <c r="P1" s="45" t="s">
        <v>74</v>
      </c>
    </row>
    <row r="2" ht="28.5" customHeight="1" spans="1:16">
      <c r="A2" s="5" t="s">
        <v>75</v>
      </c>
      <c r="B2" s="5"/>
      <c r="C2" s="5"/>
      <c r="D2" s="5"/>
      <c r="E2" s="5"/>
      <c r="F2" s="5"/>
      <c r="G2" s="5"/>
      <c r="H2" s="5"/>
      <c r="I2" s="5"/>
      <c r="J2" s="5"/>
      <c r="K2" s="5"/>
      <c r="L2" s="5"/>
      <c r="M2" s="5"/>
      <c r="N2" s="5"/>
      <c r="O2" s="5"/>
      <c r="P2" s="5"/>
    </row>
    <row r="3" ht="15" customHeight="1" spans="1:16">
      <c r="A3" s="197" t="s">
        <v>3</v>
      </c>
      <c r="B3" s="198"/>
      <c r="C3" s="70"/>
      <c r="D3" s="8"/>
      <c r="E3" s="70"/>
      <c r="F3" s="70"/>
      <c r="G3" s="8"/>
      <c r="H3" s="8"/>
      <c r="I3" s="70"/>
      <c r="J3" s="8"/>
      <c r="K3" s="70"/>
      <c r="L3" s="70"/>
      <c r="M3" s="8"/>
      <c r="N3" s="8"/>
      <c r="O3" s="45"/>
      <c r="P3" s="45" t="s">
        <v>4</v>
      </c>
    </row>
    <row r="4" s="1" customFormat="1" ht="17.25" customHeight="1" spans="1:16">
      <c r="A4" s="199" t="s">
        <v>76</v>
      </c>
      <c r="B4" s="199" t="s">
        <v>77</v>
      </c>
      <c r="C4" s="200" t="s">
        <v>56</v>
      </c>
      <c r="D4" s="201" t="s">
        <v>59</v>
      </c>
      <c r="E4" s="202"/>
      <c r="F4" s="203"/>
      <c r="G4" s="204" t="s">
        <v>60</v>
      </c>
      <c r="H4" s="204" t="s">
        <v>61</v>
      </c>
      <c r="I4" s="199" t="s">
        <v>78</v>
      </c>
      <c r="J4" s="201" t="s">
        <v>63</v>
      </c>
      <c r="K4" s="207"/>
      <c r="L4" s="207"/>
      <c r="M4" s="207"/>
      <c r="N4" s="207"/>
      <c r="O4" s="202"/>
      <c r="P4" s="208"/>
    </row>
    <row r="5" s="1" customFormat="1" ht="26.25" customHeight="1" spans="1:16">
      <c r="A5" s="205"/>
      <c r="B5" s="205"/>
      <c r="C5" s="205"/>
      <c r="D5" s="205" t="s">
        <v>58</v>
      </c>
      <c r="E5" s="22" t="s">
        <v>79</v>
      </c>
      <c r="F5" s="22" t="s">
        <v>80</v>
      </c>
      <c r="G5" s="205"/>
      <c r="H5" s="205"/>
      <c r="I5" s="205"/>
      <c r="J5" s="21" t="s">
        <v>58</v>
      </c>
      <c r="K5" s="209" t="s">
        <v>81</v>
      </c>
      <c r="L5" s="209" t="s">
        <v>82</v>
      </c>
      <c r="M5" s="209" t="s">
        <v>83</v>
      </c>
      <c r="N5" s="209" t="s">
        <v>84</v>
      </c>
      <c r="O5" s="210" t="s">
        <v>85</v>
      </c>
      <c r="P5" s="209" t="s">
        <v>86</v>
      </c>
    </row>
    <row r="6" ht="16.5" customHeight="1" spans="1:16">
      <c r="A6" s="75">
        <v>1</v>
      </c>
      <c r="B6" s="75">
        <v>2</v>
      </c>
      <c r="C6" s="75">
        <v>3</v>
      </c>
      <c r="D6" s="75">
        <v>4</v>
      </c>
      <c r="E6" s="75">
        <v>5</v>
      </c>
      <c r="F6" s="75">
        <v>6</v>
      </c>
      <c r="G6" s="75">
        <v>7</v>
      </c>
      <c r="H6" s="75">
        <v>8</v>
      </c>
      <c r="I6" s="75">
        <v>9</v>
      </c>
      <c r="J6" s="75">
        <v>10</v>
      </c>
      <c r="K6" s="75">
        <v>11</v>
      </c>
      <c r="L6" s="75">
        <v>12</v>
      </c>
      <c r="M6" s="75">
        <v>13</v>
      </c>
      <c r="N6" s="75">
        <v>14</v>
      </c>
      <c r="O6" s="17">
        <v>15</v>
      </c>
      <c r="P6" s="17">
        <v>16</v>
      </c>
    </row>
    <row r="7" s="144" customFormat="1" ht="20.25" customHeight="1" spans="1:16">
      <c r="A7" s="23" t="s">
        <v>87</v>
      </c>
      <c r="B7" s="23" t="s">
        <v>88</v>
      </c>
      <c r="C7" s="157">
        <f>D7</f>
        <v>2028184.54</v>
      </c>
      <c r="D7" s="157">
        <f>D8</f>
        <v>2028184.54</v>
      </c>
      <c r="E7" s="157">
        <f>E8</f>
        <v>1928184.54</v>
      </c>
      <c r="F7" s="155">
        <v>100000</v>
      </c>
      <c r="G7" s="155"/>
      <c r="H7" s="157"/>
      <c r="I7" s="157"/>
      <c r="J7" s="157"/>
      <c r="K7" s="155"/>
      <c r="L7" s="157"/>
      <c r="M7" s="157"/>
      <c r="N7" s="211"/>
      <c r="O7" s="212"/>
      <c r="P7" s="212"/>
    </row>
    <row r="8" s="144" customFormat="1" ht="20.25" customHeight="1" spans="1:16">
      <c r="A8" s="23" t="s">
        <v>89</v>
      </c>
      <c r="B8" s="23" t="s">
        <v>90</v>
      </c>
      <c r="C8" s="157">
        <f t="shared" ref="C8:C21" si="0">D8</f>
        <v>2028184.54</v>
      </c>
      <c r="D8" s="157">
        <f>SUM(D9:D11)</f>
        <v>2028184.54</v>
      </c>
      <c r="E8" s="157">
        <f>SUM(E9:E11)</f>
        <v>1928184.54</v>
      </c>
      <c r="F8" s="155">
        <v>100000</v>
      </c>
      <c r="G8" s="155"/>
      <c r="H8" s="157"/>
      <c r="I8" s="157"/>
      <c r="J8" s="157"/>
      <c r="K8" s="155"/>
      <c r="L8" s="157"/>
      <c r="M8" s="157"/>
      <c r="N8" s="211"/>
      <c r="O8" s="212"/>
      <c r="P8" s="212"/>
    </row>
    <row r="9" s="144" customFormat="1" ht="20.25" customHeight="1" spans="1:16">
      <c r="A9" s="23" t="s">
        <v>91</v>
      </c>
      <c r="B9" s="23" t="s">
        <v>92</v>
      </c>
      <c r="C9" s="157">
        <f t="shared" si="0"/>
        <v>628365.66</v>
      </c>
      <c r="D9" s="157">
        <v>628365.66</v>
      </c>
      <c r="E9" s="157">
        <v>628365.66</v>
      </c>
      <c r="F9" s="155"/>
      <c r="G9" s="155"/>
      <c r="H9" s="157"/>
      <c r="I9" s="157"/>
      <c r="J9" s="157"/>
      <c r="K9" s="155"/>
      <c r="L9" s="157"/>
      <c r="M9" s="157"/>
      <c r="N9" s="211"/>
      <c r="O9" s="212"/>
      <c r="P9" s="212"/>
    </row>
    <row r="10" s="144" customFormat="1" ht="20.25" customHeight="1" spans="1:16">
      <c r="A10" s="23" t="s">
        <v>93</v>
      </c>
      <c r="B10" s="23" t="s">
        <v>94</v>
      </c>
      <c r="C10" s="157">
        <f>F10</f>
        <v>100000</v>
      </c>
      <c r="D10" s="157">
        <f>F10</f>
        <v>100000</v>
      </c>
      <c r="E10" s="157"/>
      <c r="F10" s="155">
        <v>100000</v>
      </c>
      <c r="G10" s="155"/>
      <c r="H10" s="157"/>
      <c r="I10" s="157"/>
      <c r="J10" s="157"/>
      <c r="K10" s="155"/>
      <c r="L10" s="157"/>
      <c r="M10" s="157"/>
      <c r="N10" s="211"/>
      <c r="O10" s="212"/>
      <c r="P10" s="212"/>
    </row>
    <row r="11" s="144" customFormat="1" ht="20.25" customHeight="1" spans="1:16">
      <c r="A11" s="23" t="s">
        <v>95</v>
      </c>
      <c r="B11" s="23" t="s">
        <v>96</v>
      </c>
      <c r="C11" s="157">
        <f t="shared" si="0"/>
        <v>1299818.88</v>
      </c>
      <c r="D11" s="157">
        <v>1299818.88</v>
      </c>
      <c r="E11" s="157">
        <v>1299818.88</v>
      </c>
      <c r="F11" s="155"/>
      <c r="G11" s="155"/>
      <c r="H11" s="157"/>
      <c r="I11" s="157"/>
      <c r="J11" s="157"/>
      <c r="K11" s="155"/>
      <c r="L11" s="157"/>
      <c r="M11" s="157"/>
      <c r="N11" s="211"/>
      <c r="O11" s="212"/>
      <c r="P11" s="212"/>
    </row>
    <row r="12" s="144" customFormat="1" ht="20.25" customHeight="1" spans="1:16">
      <c r="A12" s="23" t="s">
        <v>97</v>
      </c>
      <c r="B12" s="23" t="s">
        <v>98</v>
      </c>
      <c r="C12" s="157">
        <f t="shared" si="0"/>
        <v>74378.88</v>
      </c>
      <c r="D12" s="157">
        <v>74378.88</v>
      </c>
      <c r="E12" s="157">
        <v>74378.88</v>
      </c>
      <c r="F12" s="155"/>
      <c r="G12" s="155"/>
      <c r="H12" s="157"/>
      <c r="I12" s="157"/>
      <c r="J12" s="157"/>
      <c r="K12" s="155"/>
      <c r="L12" s="157"/>
      <c r="M12" s="157"/>
      <c r="N12" s="211"/>
      <c r="O12" s="212"/>
      <c r="P12" s="212"/>
    </row>
    <row r="13" s="144" customFormat="1" ht="20.25" customHeight="1" spans="1:16">
      <c r="A13" s="23" t="s">
        <v>99</v>
      </c>
      <c r="B13" s="23" t="s">
        <v>100</v>
      </c>
      <c r="C13" s="157">
        <f t="shared" si="0"/>
        <v>74378.88</v>
      </c>
      <c r="D13" s="157">
        <v>74378.88</v>
      </c>
      <c r="E13" s="157">
        <v>74378.88</v>
      </c>
      <c r="F13" s="155"/>
      <c r="G13" s="155"/>
      <c r="H13" s="157"/>
      <c r="I13" s="157"/>
      <c r="J13" s="157"/>
      <c r="K13" s="155"/>
      <c r="L13" s="157"/>
      <c r="M13" s="157"/>
      <c r="N13" s="211"/>
      <c r="O13" s="212"/>
      <c r="P13" s="212"/>
    </row>
    <row r="14" s="144" customFormat="1" ht="20.25" customHeight="1" spans="1:16">
      <c r="A14" s="23" t="s">
        <v>101</v>
      </c>
      <c r="B14" s="23" t="s">
        <v>102</v>
      </c>
      <c r="C14" s="157">
        <f t="shared" si="0"/>
        <v>74378.88</v>
      </c>
      <c r="D14" s="157">
        <v>74378.88</v>
      </c>
      <c r="E14" s="157">
        <v>74378.88</v>
      </c>
      <c r="F14" s="155"/>
      <c r="G14" s="155"/>
      <c r="H14" s="157"/>
      <c r="I14" s="157"/>
      <c r="J14" s="157"/>
      <c r="K14" s="155"/>
      <c r="L14" s="157"/>
      <c r="M14" s="157"/>
      <c r="N14" s="211"/>
      <c r="O14" s="212"/>
      <c r="P14" s="212"/>
    </row>
    <row r="15" s="144" customFormat="1" ht="20.25" customHeight="1" spans="1:16">
      <c r="A15" s="23" t="s">
        <v>103</v>
      </c>
      <c r="B15" s="23" t="s">
        <v>104</v>
      </c>
      <c r="C15" s="157">
        <f t="shared" si="0"/>
        <v>35104.89</v>
      </c>
      <c r="D15" s="157">
        <v>35104.89</v>
      </c>
      <c r="E15" s="157">
        <v>35104.89</v>
      </c>
      <c r="F15" s="155"/>
      <c r="G15" s="155"/>
      <c r="H15" s="157"/>
      <c r="I15" s="157"/>
      <c r="J15" s="157"/>
      <c r="K15" s="155"/>
      <c r="L15" s="157"/>
      <c r="M15" s="157"/>
      <c r="N15" s="211"/>
      <c r="O15" s="212"/>
      <c r="P15" s="212"/>
    </row>
    <row r="16" s="144" customFormat="1" ht="20.25" customHeight="1" spans="1:16">
      <c r="A16" s="23" t="s">
        <v>105</v>
      </c>
      <c r="B16" s="23" t="s">
        <v>106</v>
      </c>
      <c r="C16" s="157">
        <f t="shared" si="0"/>
        <v>35104.89</v>
      </c>
      <c r="D16" s="157">
        <v>35104.89</v>
      </c>
      <c r="E16" s="157">
        <v>35104.89</v>
      </c>
      <c r="F16" s="155"/>
      <c r="G16" s="155"/>
      <c r="H16" s="157"/>
      <c r="I16" s="157"/>
      <c r="J16" s="157"/>
      <c r="K16" s="155"/>
      <c r="L16" s="157"/>
      <c r="M16" s="157"/>
      <c r="N16" s="211"/>
      <c r="O16" s="212"/>
      <c r="P16" s="212"/>
    </row>
    <row r="17" s="144" customFormat="1" ht="20.25" customHeight="1" spans="1:16">
      <c r="A17" s="23" t="s">
        <v>107</v>
      </c>
      <c r="B17" s="23" t="s">
        <v>108</v>
      </c>
      <c r="C17" s="157">
        <f t="shared" si="0"/>
        <v>33005.63</v>
      </c>
      <c r="D17" s="157">
        <v>33005.63</v>
      </c>
      <c r="E17" s="157">
        <v>33005.63</v>
      </c>
      <c r="F17" s="155"/>
      <c r="G17" s="155"/>
      <c r="H17" s="157"/>
      <c r="I17" s="157"/>
      <c r="J17" s="157"/>
      <c r="K17" s="155"/>
      <c r="L17" s="157"/>
      <c r="M17" s="157"/>
      <c r="N17" s="211"/>
      <c r="O17" s="212"/>
      <c r="P17" s="212"/>
    </row>
    <row r="18" s="144" customFormat="1" ht="20.25" customHeight="1" spans="1:16">
      <c r="A18" s="23" t="s">
        <v>109</v>
      </c>
      <c r="B18" s="23" t="s">
        <v>110</v>
      </c>
      <c r="C18" s="157">
        <f t="shared" si="0"/>
        <v>2099.26</v>
      </c>
      <c r="D18" s="157">
        <v>2099.26</v>
      </c>
      <c r="E18" s="157">
        <v>2099.26</v>
      </c>
      <c r="F18" s="155"/>
      <c r="G18" s="155"/>
      <c r="H18" s="157"/>
      <c r="I18" s="157"/>
      <c r="J18" s="157"/>
      <c r="K18" s="155"/>
      <c r="L18" s="157"/>
      <c r="M18" s="157"/>
      <c r="N18" s="211"/>
      <c r="O18" s="212"/>
      <c r="P18" s="212"/>
    </row>
    <row r="19" s="144" customFormat="1" ht="20.25" customHeight="1" spans="1:16">
      <c r="A19" s="23" t="s">
        <v>111</v>
      </c>
      <c r="B19" s="23" t="s">
        <v>112</v>
      </c>
      <c r="C19" s="157">
        <f t="shared" si="0"/>
        <v>55784.16</v>
      </c>
      <c r="D19" s="157">
        <v>55784.16</v>
      </c>
      <c r="E19" s="157">
        <v>55784.16</v>
      </c>
      <c r="F19" s="155"/>
      <c r="G19" s="155"/>
      <c r="H19" s="157"/>
      <c r="I19" s="157"/>
      <c r="J19" s="157"/>
      <c r="K19" s="155"/>
      <c r="L19" s="157"/>
      <c r="M19" s="157"/>
      <c r="N19" s="211"/>
      <c r="O19" s="212"/>
      <c r="P19" s="212"/>
    </row>
    <row r="20" s="144" customFormat="1" ht="20.25" customHeight="1" spans="1:16">
      <c r="A20" s="23" t="s">
        <v>113</v>
      </c>
      <c r="B20" s="23" t="s">
        <v>114</v>
      </c>
      <c r="C20" s="157">
        <f t="shared" si="0"/>
        <v>55784.16</v>
      </c>
      <c r="D20" s="157">
        <v>55784.16</v>
      </c>
      <c r="E20" s="157">
        <v>55784.16</v>
      </c>
      <c r="F20" s="155"/>
      <c r="G20" s="155"/>
      <c r="H20" s="157"/>
      <c r="I20" s="157"/>
      <c r="J20" s="157"/>
      <c r="K20" s="155"/>
      <c r="L20" s="157"/>
      <c r="M20" s="157"/>
      <c r="N20" s="211"/>
      <c r="O20" s="212"/>
      <c r="P20" s="212"/>
    </row>
    <row r="21" s="144" customFormat="1" ht="20.25" customHeight="1" spans="1:16">
      <c r="A21" s="23" t="s">
        <v>115</v>
      </c>
      <c r="B21" s="23" t="s">
        <v>116</v>
      </c>
      <c r="C21" s="157">
        <f t="shared" si="0"/>
        <v>55784.16</v>
      </c>
      <c r="D21" s="157">
        <v>55784.16</v>
      </c>
      <c r="E21" s="157">
        <v>55784.16</v>
      </c>
      <c r="F21" s="155"/>
      <c r="G21" s="155"/>
      <c r="H21" s="157"/>
      <c r="I21" s="157"/>
      <c r="J21" s="157"/>
      <c r="K21" s="155"/>
      <c r="L21" s="157"/>
      <c r="M21" s="157"/>
      <c r="N21" s="211"/>
      <c r="O21" s="212"/>
      <c r="P21" s="212"/>
    </row>
    <row r="22" s="144" customFormat="1" ht="17.25" customHeight="1" spans="1:16">
      <c r="A22" s="149" t="s">
        <v>117</v>
      </c>
      <c r="B22" s="206"/>
      <c r="C22" s="157">
        <f>C7+C12+C15+C19</f>
        <v>2193452.47</v>
      </c>
      <c r="D22" s="157">
        <f>D7+D12+D15+D19</f>
        <v>2193452.47</v>
      </c>
      <c r="E22" s="157">
        <f>E7+E12+E15+E19</f>
        <v>2093452.47</v>
      </c>
      <c r="F22" s="155">
        <f>F7</f>
        <v>100000</v>
      </c>
      <c r="G22" s="157"/>
      <c r="H22" s="157"/>
      <c r="I22" s="157"/>
      <c r="J22" s="157"/>
      <c r="K22" s="157"/>
      <c r="L22" s="157"/>
      <c r="M22" s="157"/>
      <c r="N22" s="211"/>
      <c r="O22" s="212"/>
      <c r="P22" s="212"/>
    </row>
  </sheetData>
  <mergeCells count="11">
    <mergeCell ref="A2:P2"/>
    <mergeCell ref="A3:L3"/>
    <mergeCell ref="D4:F4"/>
    <mergeCell ref="J4:P4"/>
    <mergeCell ref="A22:B22"/>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abSelected="1" workbookViewId="0">
      <selection activeCell="D8" sqref="D8"/>
    </sheetView>
  </sheetViews>
  <sheetFormatPr defaultColWidth="9.13888888888889" defaultRowHeight="14.25" customHeight="1" outlineLevelCol="3"/>
  <cols>
    <col min="1" max="1" width="49.287037037037" style="43" customWidth="1"/>
    <col min="2" max="2" width="38.8611111111111" style="43" customWidth="1"/>
    <col min="3" max="3" width="48.5740740740741" style="43" customWidth="1"/>
    <col min="4" max="4" width="36.4259259259259" style="43" customWidth="1"/>
    <col min="5" max="5" width="9.13888888888889" style="44" customWidth="1"/>
    <col min="6" max="16384" width="9.13888888888889" style="44"/>
  </cols>
  <sheetData>
    <row r="1" customHeight="1" spans="1:4">
      <c r="A1" s="185"/>
      <c r="B1" s="185"/>
      <c r="C1" s="185"/>
      <c r="D1" s="45" t="s">
        <v>118</v>
      </c>
    </row>
    <row r="2" ht="31.5" customHeight="1" spans="1:4">
      <c r="A2" s="59" t="s">
        <v>119</v>
      </c>
      <c r="B2" s="186"/>
      <c r="C2" s="186"/>
      <c r="D2" s="186"/>
    </row>
    <row r="3" ht="17.25" customHeight="1" spans="1:4">
      <c r="A3" s="6" t="s">
        <v>3</v>
      </c>
      <c r="B3" s="187"/>
      <c r="C3" s="187"/>
      <c r="D3" s="114" t="s">
        <v>4</v>
      </c>
    </row>
    <row r="4" ht="19.5" customHeight="1" spans="1:4">
      <c r="A4" s="12" t="s">
        <v>5</v>
      </c>
      <c r="B4" s="14"/>
      <c r="C4" s="12" t="s">
        <v>6</v>
      </c>
      <c r="D4" s="14"/>
    </row>
    <row r="5" ht="21.75" customHeight="1" spans="1:4">
      <c r="A5" s="17" t="s">
        <v>7</v>
      </c>
      <c r="B5" s="122" t="s">
        <v>8</v>
      </c>
      <c r="C5" s="17" t="s">
        <v>120</v>
      </c>
      <c r="D5" s="122" t="s">
        <v>8</v>
      </c>
    </row>
    <row r="6" ht="17.25" customHeight="1" spans="1:4">
      <c r="A6" s="20"/>
      <c r="B6" s="19"/>
      <c r="C6" s="20"/>
      <c r="D6" s="19"/>
    </row>
    <row r="7" ht="17.25" customHeight="1" spans="1:4">
      <c r="A7" s="188" t="s">
        <v>121</v>
      </c>
      <c r="B7" s="157">
        <v>2193452.47</v>
      </c>
      <c r="C7" s="24" t="s">
        <v>122</v>
      </c>
      <c r="D7" s="155">
        <f>SUM(D8:D26)</f>
        <v>2193452.47</v>
      </c>
    </row>
    <row r="8" s="44" customFormat="1" ht="17.25" customHeight="1" spans="1:4">
      <c r="A8" s="64" t="s">
        <v>123</v>
      </c>
      <c r="B8" s="157">
        <v>2193452.47</v>
      </c>
      <c r="C8" s="24" t="s">
        <v>124</v>
      </c>
      <c r="D8" s="155">
        <v>2028184.54</v>
      </c>
    </row>
    <row r="9" s="44" customFormat="1" ht="17.25" customHeight="1" spans="1:4">
      <c r="A9" s="64" t="s">
        <v>125</v>
      </c>
      <c r="B9" s="155"/>
      <c r="C9" s="24" t="s">
        <v>126</v>
      </c>
      <c r="D9" s="155"/>
    </row>
    <row r="10" s="44" customFormat="1" ht="17.25" customHeight="1" spans="1:4">
      <c r="A10" s="64" t="s">
        <v>127</v>
      </c>
      <c r="B10" s="155"/>
      <c r="C10" s="24" t="s">
        <v>128</v>
      </c>
      <c r="D10" s="155"/>
    </row>
    <row r="11" s="44" customFormat="1" ht="17.25" customHeight="1" spans="1:4">
      <c r="A11" s="64" t="s">
        <v>129</v>
      </c>
      <c r="B11" s="155"/>
      <c r="C11" s="24" t="s">
        <v>130</v>
      </c>
      <c r="D11" s="155"/>
    </row>
    <row r="12" s="44" customFormat="1" ht="17.25" customHeight="1" spans="1:4">
      <c r="A12" s="64" t="s">
        <v>123</v>
      </c>
      <c r="B12" s="157"/>
      <c r="C12" s="24" t="s">
        <v>131</v>
      </c>
      <c r="D12" s="189"/>
    </row>
    <row r="13" s="44" customFormat="1" ht="17.25" customHeight="1" spans="1:4">
      <c r="A13" s="190" t="s">
        <v>125</v>
      </c>
      <c r="B13" s="157"/>
      <c r="C13" s="24" t="s">
        <v>132</v>
      </c>
      <c r="D13" s="189"/>
    </row>
    <row r="14" s="44" customFormat="1" ht="17.25" customHeight="1" spans="1:4">
      <c r="A14" s="190" t="s">
        <v>127</v>
      </c>
      <c r="B14" s="191"/>
      <c r="C14" s="24" t="s">
        <v>133</v>
      </c>
      <c r="D14" s="189"/>
    </row>
    <row r="15" s="44" customFormat="1" ht="17.25" customHeight="1" spans="1:4">
      <c r="A15" s="188"/>
      <c r="B15" s="191"/>
      <c r="C15" s="24" t="s">
        <v>134</v>
      </c>
      <c r="D15" s="155">
        <v>74378.88</v>
      </c>
    </row>
    <row r="16" s="44" customFormat="1" ht="17.25" customHeight="1" spans="1:4">
      <c r="A16" s="188"/>
      <c r="B16" s="192"/>
      <c r="C16" s="24" t="s">
        <v>135</v>
      </c>
      <c r="D16" s="155">
        <v>35104.89</v>
      </c>
    </row>
    <row r="17" s="44" customFormat="1" ht="17.25" customHeight="1" spans="1:4">
      <c r="A17" s="188"/>
      <c r="B17" s="193"/>
      <c r="C17" s="24" t="s">
        <v>136</v>
      </c>
      <c r="D17" s="189"/>
    </row>
    <row r="18" s="44" customFormat="1" ht="17.25" customHeight="1" spans="1:4">
      <c r="A18" s="188"/>
      <c r="B18" s="193"/>
      <c r="C18" s="24" t="s">
        <v>137</v>
      </c>
      <c r="D18" s="189"/>
    </row>
    <row r="19" s="44" customFormat="1" ht="17.25" customHeight="1" spans="1:4">
      <c r="A19" s="188"/>
      <c r="B19" s="193"/>
      <c r="C19" s="24" t="s">
        <v>138</v>
      </c>
      <c r="D19" s="189"/>
    </row>
    <row r="20" s="44" customFormat="1" ht="17.25" customHeight="1" spans="1:4">
      <c r="A20" s="188"/>
      <c r="B20" s="193"/>
      <c r="C20" s="24" t="s">
        <v>139</v>
      </c>
      <c r="D20" s="189"/>
    </row>
    <row r="21" s="44" customFormat="1" ht="17.25" customHeight="1" spans="1:4">
      <c r="A21" s="188"/>
      <c r="B21" s="193"/>
      <c r="C21" s="24" t="s">
        <v>140</v>
      </c>
      <c r="D21" s="189"/>
    </row>
    <row r="22" s="44" customFormat="1" ht="17.25" customHeight="1" spans="1:4">
      <c r="A22" s="188"/>
      <c r="B22" s="193"/>
      <c r="C22" s="24" t="s">
        <v>141</v>
      </c>
      <c r="D22" s="189"/>
    </row>
    <row r="23" s="44" customFormat="1" ht="17.25" customHeight="1" spans="1:4">
      <c r="A23" s="188"/>
      <c r="B23" s="193"/>
      <c r="C23" s="24" t="s">
        <v>142</v>
      </c>
      <c r="D23" s="189"/>
    </row>
    <row r="24" s="44" customFormat="1" ht="17.25" customHeight="1" spans="1:4">
      <c r="A24" s="188"/>
      <c r="B24" s="193"/>
      <c r="C24" s="24" t="s">
        <v>143</v>
      </c>
      <c r="D24" s="189"/>
    </row>
    <row r="25" s="44" customFormat="1" ht="17.25" customHeight="1" spans="1:4">
      <c r="A25" s="188"/>
      <c r="B25" s="193"/>
      <c r="C25" s="24" t="s">
        <v>144</v>
      </c>
      <c r="D25" s="189"/>
    </row>
    <row r="26" s="44" customFormat="1" ht="17.25" customHeight="1" spans="1:4">
      <c r="A26" s="188"/>
      <c r="B26" s="193"/>
      <c r="C26" s="24" t="s">
        <v>145</v>
      </c>
      <c r="D26" s="155">
        <v>55784.16</v>
      </c>
    </row>
    <row r="27" s="44" customFormat="1" ht="17.25" customHeight="1" spans="1:4">
      <c r="A27" s="188"/>
      <c r="B27" s="193"/>
      <c r="C27" s="24" t="s">
        <v>146</v>
      </c>
      <c r="D27" s="189"/>
    </row>
    <row r="28" s="44" customFormat="1" ht="17.25" customHeight="1" spans="1:4">
      <c r="A28" s="188"/>
      <c r="B28" s="193"/>
      <c r="C28" s="24" t="s">
        <v>147</v>
      </c>
      <c r="D28" s="189"/>
    </row>
    <row r="29" ht="17.25" customHeight="1" spans="1:4">
      <c r="A29" s="64"/>
      <c r="B29" s="193"/>
      <c r="C29" s="24" t="s">
        <v>148</v>
      </c>
      <c r="D29" s="189" t="s">
        <v>149</v>
      </c>
    </row>
    <row r="30" ht="17.25" customHeight="1" spans="1:4">
      <c r="A30" s="64"/>
      <c r="B30" s="189"/>
      <c r="C30" s="190" t="s">
        <v>150</v>
      </c>
      <c r="D30" s="193"/>
    </row>
    <row r="31" customHeight="1" spans="1:4">
      <c r="A31" s="194"/>
      <c r="B31" s="195"/>
      <c r="C31" s="190" t="s">
        <v>151</v>
      </c>
      <c r="D31" s="195"/>
    </row>
    <row r="32" ht="17.25" customHeight="1" spans="1:4">
      <c r="A32" s="196" t="s">
        <v>152</v>
      </c>
      <c r="B32" s="192">
        <v>2193452.47</v>
      </c>
      <c r="C32" s="194" t="s">
        <v>50</v>
      </c>
      <c r="D32" s="192">
        <f>SUM(D8:D31)</f>
        <v>2193452.47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2"/>
  <sheetViews>
    <sheetView topLeftCell="A2" workbookViewId="0">
      <selection activeCell="B20" sqref="B20"/>
    </sheetView>
  </sheetViews>
  <sheetFormatPr defaultColWidth="9.13888888888889" defaultRowHeight="14.25" customHeight="1" outlineLevelCol="6"/>
  <cols>
    <col min="1" max="1" width="20.1388888888889" style="115" customWidth="1"/>
    <col min="2" max="2" width="44" style="115" customWidth="1"/>
    <col min="3" max="3" width="24.287037037037" style="1" customWidth="1"/>
    <col min="4" max="4" width="16.5740740740741" style="1" customWidth="1"/>
    <col min="5" max="7" width="24.287037037037" style="1" customWidth="1"/>
    <col min="8" max="8" width="9.13888888888889" style="1" customWidth="1"/>
    <col min="9" max="16384" width="9.13888888888889" style="1"/>
  </cols>
  <sheetData>
    <row r="1" customHeight="1" spans="4:7">
      <c r="D1" s="145"/>
      <c r="F1" s="68"/>
      <c r="G1" s="45" t="s">
        <v>153</v>
      </c>
    </row>
    <row r="2" ht="39" customHeight="1" spans="1:7">
      <c r="A2" s="121" t="s">
        <v>154</v>
      </c>
      <c r="B2" s="121"/>
      <c r="C2" s="121"/>
      <c r="D2" s="121"/>
      <c r="E2" s="121"/>
      <c r="F2" s="121"/>
      <c r="G2" s="121"/>
    </row>
    <row r="3" ht="18" customHeight="1" spans="1:7">
      <c r="A3" s="6" t="s">
        <v>3</v>
      </c>
      <c r="F3" s="118"/>
      <c r="G3" s="114" t="s">
        <v>4</v>
      </c>
    </row>
    <row r="4" ht="20.25" customHeight="1" spans="1:7">
      <c r="A4" s="180" t="s">
        <v>155</v>
      </c>
      <c r="B4" s="181"/>
      <c r="C4" s="122" t="s">
        <v>56</v>
      </c>
      <c r="D4" s="162" t="s">
        <v>79</v>
      </c>
      <c r="E4" s="13"/>
      <c r="F4" s="14"/>
      <c r="G4" s="153" t="s">
        <v>80</v>
      </c>
    </row>
    <row r="5" ht="20.25" customHeight="1" spans="1:7">
      <c r="A5" s="182" t="s">
        <v>76</v>
      </c>
      <c r="B5" s="182" t="s">
        <v>77</v>
      </c>
      <c r="C5" s="20"/>
      <c r="D5" s="75" t="s">
        <v>58</v>
      </c>
      <c r="E5" s="75" t="s">
        <v>156</v>
      </c>
      <c r="F5" s="75" t="s">
        <v>157</v>
      </c>
      <c r="G5" s="92"/>
    </row>
    <row r="6" ht="13.5" customHeight="1" spans="1:7">
      <c r="A6" s="182" t="s">
        <v>158</v>
      </c>
      <c r="B6" s="182" t="s">
        <v>159</v>
      </c>
      <c r="C6" s="182" t="s">
        <v>160</v>
      </c>
      <c r="D6" s="75"/>
      <c r="E6" s="182" t="s">
        <v>161</v>
      </c>
      <c r="F6" s="182" t="s">
        <v>162</v>
      </c>
      <c r="G6" s="182" t="s">
        <v>163</v>
      </c>
    </row>
    <row r="7" s="144" customFormat="1" ht="18" customHeight="1" spans="1:7">
      <c r="A7" s="23" t="s">
        <v>87</v>
      </c>
      <c r="B7" s="23" t="s">
        <v>88</v>
      </c>
      <c r="C7" s="33">
        <f t="shared" ref="C7:C10" si="0">D7+G7</f>
        <v>2028184.54</v>
      </c>
      <c r="D7" s="33">
        <f>D8</f>
        <v>1928184.54</v>
      </c>
      <c r="E7" s="33">
        <v>1842649.2</v>
      </c>
      <c r="F7" s="33">
        <f>F8</f>
        <v>85535.34</v>
      </c>
      <c r="G7" s="33">
        <v>100000</v>
      </c>
    </row>
    <row r="8" s="144" customFormat="1" ht="18" customHeight="1" spans="1:7">
      <c r="A8" s="23" t="s">
        <v>89</v>
      </c>
      <c r="B8" s="23" t="s">
        <v>90</v>
      </c>
      <c r="C8" s="33">
        <f t="shared" si="0"/>
        <v>2028184.54</v>
      </c>
      <c r="D8" s="33">
        <f>E8+F8</f>
        <v>1928184.54</v>
      </c>
      <c r="E8" s="33">
        <v>1842649.2</v>
      </c>
      <c r="F8" s="33">
        <f>SUM(F9:F11)</f>
        <v>85535.34</v>
      </c>
      <c r="G8" s="33">
        <v>100000</v>
      </c>
    </row>
    <row r="9" s="144" customFormat="1" ht="18" customHeight="1" spans="1:7">
      <c r="A9" s="23" t="s">
        <v>91</v>
      </c>
      <c r="B9" s="23" t="s">
        <v>92</v>
      </c>
      <c r="C9" s="33">
        <f t="shared" si="0"/>
        <v>628365.66</v>
      </c>
      <c r="D9" s="33">
        <f>E9+F9</f>
        <v>628365.66</v>
      </c>
      <c r="E9" s="33">
        <v>542830.32</v>
      </c>
      <c r="F9" s="33">
        <v>85535.34</v>
      </c>
      <c r="G9" s="33"/>
    </row>
    <row r="10" s="144" customFormat="1" ht="18" customHeight="1" spans="1:7">
      <c r="A10" s="23" t="s">
        <v>93</v>
      </c>
      <c r="B10" s="23" t="s">
        <v>94</v>
      </c>
      <c r="C10" s="33">
        <f t="shared" si="0"/>
        <v>100000</v>
      </c>
      <c r="D10" s="33"/>
      <c r="E10" s="33"/>
      <c r="F10" s="33"/>
      <c r="G10" s="33">
        <v>100000</v>
      </c>
    </row>
    <row r="11" s="144" customFormat="1" ht="18" customHeight="1" spans="1:7">
      <c r="A11" s="23" t="s">
        <v>95</v>
      </c>
      <c r="B11" s="23" t="s">
        <v>96</v>
      </c>
      <c r="C11" s="33">
        <v>1299818.88</v>
      </c>
      <c r="D11" s="33">
        <v>1299818.88</v>
      </c>
      <c r="E11" s="33">
        <v>1299818.88</v>
      </c>
      <c r="F11" s="33"/>
      <c r="G11" s="33"/>
    </row>
    <row r="12" s="144" customFormat="1" ht="18" customHeight="1" spans="1:7">
      <c r="A12" s="23" t="s">
        <v>97</v>
      </c>
      <c r="B12" s="23" t="s">
        <v>98</v>
      </c>
      <c r="C12" s="33">
        <v>74378.88</v>
      </c>
      <c r="D12" s="33">
        <v>74378.88</v>
      </c>
      <c r="E12" s="33">
        <v>74378.88</v>
      </c>
      <c r="F12" s="33"/>
      <c r="G12" s="33"/>
    </row>
    <row r="13" s="144" customFormat="1" ht="18" customHeight="1" spans="1:7">
      <c r="A13" s="23" t="s">
        <v>99</v>
      </c>
      <c r="B13" s="23" t="s">
        <v>100</v>
      </c>
      <c r="C13" s="33">
        <v>74378.88</v>
      </c>
      <c r="D13" s="33">
        <v>74378.88</v>
      </c>
      <c r="E13" s="33">
        <v>74378.88</v>
      </c>
      <c r="F13" s="33"/>
      <c r="G13" s="33"/>
    </row>
    <row r="14" s="144" customFormat="1" ht="18" customHeight="1" spans="1:7">
      <c r="A14" s="23" t="s">
        <v>101</v>
      </c>
      <c r="B14" s="23" t="s">
        <v>102</v>
      </c>
      <c r="C14" s="33">
        <v>74378.88</v>
      </c>
      <c r="D14" s="33">
        <v>74378.88</v>
      </c>
      <c r="E14" s="33">
        <v>74378.88</v>
      </c>
      <c r="F14" s="33"/>
      <c r="G14" s="33"/>
    </row>
    <row r="15" s="144" customFormat="1" ht="18" customHeight="1" spans="1:7">
      <c r="A15" s="23" t="s">
        <v>103</v>
      </c>
      <c r="B15" s="23" t="s">
        <v>104</v>
      </c>
      <c r="C15" s="33">
        <v>35104.89</v>
      </c>
      <c r="D15" s="33">
        <v>35104.89</v>
      </c>
      <c r="E15" s="33">
        <v>35104.89</v>
      </c>
      <c r="F15" s="33"/>
      <c r="G15" s="33"/>
    </row>
    <row r="16" s="144" customFormat="1" ht="18" customHeight="1" spans="1:7">
      <c r="A16" s="23" t="s">
        <v>105</v>
      </c>
      <c r="B16" s="23" t="s">
        <v>106</v>
      </c>
      <c r="C16" s="33">
        <v>35104.89</v>
      </c>
      <c r="D16" s="33">
        <v>35104.89</v>
      </c>
      <c r="E16" s="33">
        <v>35104.89</v>
      </c>
      <c r="F16" s="33"/>
      <c r="G16" s="33"/>
    </row>
    <row r="17" s="144" customFormat="1" ht="18" customHeight="1" spans="1:7">
      <c r="A17" s="23" t="s">
        <v>107</v>
      </c>
      <c r="B17" s="23" t="s">
        <v>108</v>
      </c>
      <c r="C17" s="33">
        <v>33005.63</v>
      </c>
      <c r="D17" s="33">
        <v>33005.63</v>
      </c>
      <c r="E17" s="33">
        <v>33005.63</v>
      </c>
      <c r="F17" s="33"/>
      <c r="G17" s="33"/>
    </row>
    <row r="18" s="144" customFormat="1" ht="18" customHeight="1" spans="1:7">
      <c r="A18" s="23" t="s">
        <v>109</v>
      </c>
      <c r="B18" s="23" t="s">
        <v>110</v>
      </c>
      <c r="C18" s="33">
        <v>2099.26</v>
      </c>
      <c r="D18" s="33">
        <v>2099.26</v>
      </c>
      <c r="E18" s="33">
        <v>2099.26</v>
      </c>
      <c r="F18" s="33"/>
      <c r="G18" s="33"/>
    </row>
    <row r="19" s="144" customFormat="1" ht="18" customHeight="1" spans="1:7">
      <c r="A19" s="23" t="s">
        <v>111</v>
      </c>
      <c r="B19" s="23" t="s">
        <v>112</v>
      </c>
      <c r="C19" s="33">
        <v>55784.16</v>
      </c>
      <c r="D19" s="33">
        <v>55784.16</v>
      </c>
      <c r="E19" s="33">
        <v>55784.16</v>
      </c>
      <c r="F19" s="33"/>
      <c r="G19" s="33"/>
    </row>
    <row r="20" s="144" customFormat="1" ht="18" customHeight="1" spans="1:7">
      <c r="A20" s="23" t="s">
        <v>113</v>
      </c>
      <c r="B20" s="23" t="s">
        <v>114</v>
      </c>
      <c r="C20" s="33">
        <v>55784.16</v>
      </c>
      <c r="D20" s="33">
        <v>55784.16</v>
      </c>
      <c r="E20" s="33">
        <v>55784.16</v>
      </c>
      <c r="F20" s="33"/>
      <c r="G20" s="33"/>
    </row>
    <row r="21" s="144" customFormat="1" ht="18" customHeight="1" spans="1:7">
      <c r="A21" s="23" t="s">
        <v>115</v>
      </c>
      <c r="B21" s="23" t="s">
        <v>116</v>
      </c>
      <c r="C21" s="33">
        <v>55784.16</v>
      </c>
      <c r="D21" s="33">
        <v>55784.16</v>
      </c>
      <c r="E21" s="33">
        <v>55784.16</v>
      </c>
      <c r="F21" s="33"/>
      <c r="G21" s="33"/>
    </row>
    <row r="22" s="144" customFormat="1" ht="18" customHeight="1" spans="1:7">
      <c r="A22" s="183" t="s">
        <v>117</v>
      </c>
      <c r="B22" s="184"/>
      <c r="C22" s="35">
        <f>C7+C12+C15+C19</f>
        <v>2193452.47</v>
      </c>
      <c r="D22" s="35">
        <f>D7+D12+D15+D19</f>
        <v>2093452.47</v>
      </c>
      <c r="E22" s="35">
        <f>E7+E12+E15+E19</f>
        <v>2007917.13</v>
      </c>
      <c r="F22" s="35">
        <f>F9</f>
        <v>85535.34</v>
      </c>
      <c r="G22" s="35">
        <v>100000</v>
      </c>
    </row>
  </sheetData>
  <mergeCells count="7">
    <mergeCell ref="A2:G2"/>
    <mergeCell ref="A3:E3"/>
    <mergeCell ref="A4:B4"/>
    <mergeCell ref="D4:F4"/>
    <mergeCell ref="A22:B22"/>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B22" sqref="B22"/>
    </sheetView>
  </sheetViews>
  <sheetFormatPr defaultColWidth="9.13888888888889" defaultRowHeight="14.25" customHeight="1" outlineLevelRow="6" outlineLevelCol="5"/>
  <cols>
    <col min="1" max="2" width="27.4259259259259" style="171" customWidth="1"/>
    <col min="3" max="3" width="17.287037037037" style="172" customWidth="1"/>
    <col min="4" max="5" width="26.287037037037" style="173" customWidth="1"/>
    <col min="6" max="6" width="18.712962962963" style="173" customWidth="1"/>
    <col min="7" max="7" width="9.13888888888889" style="1" customWidth="1"/>
    <col min="8" max="16384" width="9.13888888888889" style="1"/>
  </cols>
  <sheetData>
    <row r="1" s="1" customFormat="1" customHeight="1" spans="1:6">
      <c r="A1" s="174"/>
      <c r="B1" s="174"/>
      <c r="C1" s="72"/>
      <c r="F1" s="175" t="s">
        <v>164</v>
      </c>
    </row>
    <row r="2" ht="25.5" customHeight="1" spans="1:6">
      <c r="A2" s="176" t="s">
        <v>165</v>
      </c>
      <c r="B2" s="176"/>
      <c r="C2" s="176"/>
      <c r="D2" s="176"/>
      <c r="E2" s="176"/>
      <c r="F2" s="176"/>
    </row>
    <row r="3" s="1" customFormat="1" ht="15.75" customHeight="1" spans="1:6">
      <c r="A3" s="6" t="s">
        <v>3</v>
      </c>
      <c r="B3" s="174"/>
      <c r="C3" s="72"/>
      <c r="F3" s="175" t="s">
        <v>166</v>
      </c>
    </row>
    <row r="4" s="170" customFormat="1" ht="19.5" customHeight="1" spans="1:6">
      <c r="A4" s="11" t="s">
        <v>167</v>
      </c>
      <c r="B4" s="17" t="s">
        <v>168</v>
      </c>
      <c r="C4" s="12" t="s">
        <v>169</v>
      </c>
      <c r="D4" s="13"/>
      <c r="E4" s="14"/>
      <c r="F4" s="17" t="s">
        <v>170</v>
      </c>
    </row>
    <row r="5" s="170" customFormat="1" ht="19.5" customHeight="1" spans="1:6">
      <c r="A5" s="19"/>
      <c r="B5" s="20"/>
      <c r="C5" s="75" t="s">
        <v>58</v>
      </c>
      <c r="D5" s="75" t="s">
        <v>171</v>
      </c>
      <c r="E5" s="75" t="s">
        <v>172</v>
      </c>
      <c r="F5" s="20"/>
    </row>
    <row r="6" s="170" customFormat="1" ht="18.75" customHeight="1" spans="1:6">
      <c r="A6" s="177">
        <v>1</v>
      </c>
      <c r="B6" s="177">
        <v>2</v>
      </c>
      <c r="C6" s="178">
        <v>3</v>
      </c>
      <c r="D6" s="177">
        <v>4</v>
      </c>
      <c r="E6" s="177">
        <v>5</v>
      </c>
      <c r="F6" s="177">
        <v>6</v>
      </c>
    </row>
    <row r="7" s="144" customFormat="1" ht="18.75" customHeight="1" spans="1:6">
      <c r="A7" s="157">
        <v>23000</v>
      </c>
      <c r="B7" s="157">
        <v>0</v>
      </c>
      <c r="C7" s="179">
        <v>18000</v>
      </c>
      <c r="D7" s="157">
        <v>0</v>
      </c>
      <c r="E7" s="157">
        <v>18000</v>
      </c>
      <c r="F7" s="157">
        <v>5000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1"/>
  <sheetViews>
    <sheetView workbookViewId="0">
      <selection activeCell="F34" sqref="F34"/>
    </sheetView>
  </sheetViews>
  <sheetFormatPr defaultColWidth="9.13888888888889" defaultRowHeight="14.25" customHeight="1"/>
  <cols>
    <col min="1" max="7" width="16" style="1" customWidth="1"/>
    <col min="8" max="8" width="15.5555555555556" style="1" customWidth="1"/>
    <col min="9" max="9" width="13" style="1" customWidth="1"/>
    <col min="10" max="10" width="15.5740740740741" style="1" customWidth="1"/>
    <col min="11" max="11" width="12.287037037037" style="1" customWidth="1"/>
    <col min="12" max="14" width="11.1388888888889" style="1" customWidth="1"/>
    <col min="15" max="17" width="9.13888888888889" style="1" customWidth="1"/>
    <col min="18" max="18" width="12.1388888888889" style="1" customWidth="1"/>
    <col min="19" max="21" width="12.287037037037" style="1" customWidth="1"/>
    <col min="22" max="22" width="12.712962962963" style="1" customWidth="1"/>
    <col min="23" max="23" width="11.1388888888889" style="1" customWidth="1"/>
    <col min="24" max="24" width="12.287037037037" style="1" customWidth="1"/>
    <col min="25" max="25" width="11.1388888888889" style="1" customWidth="1"/>
    <col min="26" max="26" width="9.13888888888889" style="1" customWidth="1"/>
    <col min="27" max="16384" width="9.13888888888889" style="1"/>
  </cols>
  <sheetData>
    <row r="1" ht="13.5" customHeight="1" spans="2:25">
      <c r="B1" s="159"/>
      <c r="D1" s="160"/>
      <c r="E1" s="160"/>
      <c r="F1" s="160"/>
      <c r="G1" s="160"/>
      <c r="H1" s="83"/>
      <c r="I1" s="83"/>
      <c r="J1" s="3"/>
      <c r="K1" s="83"/>
      <c r="L1" s="83"/>
      <c r="M1" s="83"/>
      <c r="N1" s="83"/>
      <c r="O1" s="3"/>
      <c r="P1" s="3"/>
      <c r="Q1" s="3"/>
      <c r="R1" s="83"/>
      <c r="V1" s="159"/>
      <c r="X1" s="45"/>
      <c r="Y1" s="67" t="s">
        <v>173</v>
      </c>
    </row>
    <row r="2" ht="27.75" customHeight="1" spans="1:25">
      <c r="A2" s="60" t="s">
        <v>174</v>
      </c>
      <c r="B2" s="60"/>
      <c r="C2" s="60"/>
      <c r="D2" s="60"/>
      <c r="E2" s="60"/>
      <c r="F2" s="60"/>
      <c r="G2" s="60"/>
      <c r="H2" s="60"/>
      <c r="I2" s="60"/>
      <c r="J2" s="5"/>
      <c r="K2" s="60"/>
      <c r="L2" s="60"/>
      <c r="M2" s="60"/>
      <c r="N2" s="60"/>
      <c r="O2" s="5"/>
      <c r="P2" s="5"/>
      <c r="Q2" s="5"/>
      <c r="R2" s="60"/>
      <c r="S2" s="60"/>
      <c r="T2" s="60"/>
      <c r="U2" s="60"/>
      <c r="V2" s="60"/>
      <c r="W2" s="60"/>
      <c r="X2" s="5"/>
      <c r="Y2" s="60"/>
    </row>
    <row r="3" ht="18.75" customHeight="1" spans="1:25">
      <c r="A3" s="6" t="s">
        <v>3</v>
      </c>
      <c r="B3" s="161"/>
      <c r="C3" s="161"/>
      <c r="D3" s="161"/>
      <c r="E3" s="161"/>
      <c r="F3" s="161"/>
      <c r="G3" s="161"/>
      <c r="H3" s="85"/>
      <c r="I3" s="85"/>
      <c r="J3" s="8"/>
      <c r="K3" s="85"/>
      <c r="L3" s="85"/>
      <c r="M3" s="85"/>
      <c r="N3" s="85"/>
      <c r="O3" s="8"/>
      <c r="P3" s="8"/>
      <c r="Q3" s="8"/>
      <c r="R3" s="85"/>
      <c r="V3" s="159"/>
      <c r="X3" s="114"/>
      <c r="Y3" s="81" t="s">
        <v>166</v>
      </c>
    </row>
    <row r="4" ht="18" customHeight="1" spans="1:25">
      <c r="A4" s="10" t="s">
        <v>175</v>
      </c>
      <c r="B4" s="10" t="s">
        <v>176</v>
      </c>
      <c r="C4" s="10" t="s">
        <v>177</v>
      </c>
      <c r="D4" s="10" t="s">
        <v>178</v>
      </c>
      <c r="E4" s="10" t="s">
        <v>179</v>
      </c>
      <c r="F4" s="10" t="s">
        <v>180</v>
      </c>
      <c r="G4" s="10" t="s">
        <v>181</v>
      </c>
      <c r="H4" s="162" t="s">
        <v>182</v>
      </c>
      <c r="I4" s="106" t="s">
        <v>182</v>
      </c>
      <c r="J4" s="13"/>
      <c r="K4" s="106"/>
      <c r="L4" s="106"/>
      <c r="M4" s="106"/>
      <c r="N4" s="106"/>
      <c r="O4" s="13"/>
      <c r="P4" s="13"/>
      <c r="Q4" s="13"/>
      <c r="R4" s="105" t="s">
        <v>62</v>
      </c>
      <c r="S4" s="106" t="s">
        <v>63</v>
      </c>
      <c r="T4" s="106"/>
      <c r="U4" s="106"/>
      <c r="V4" s="106"/>
      <c r="W4" s="106"/>
      <c r="X4" s="13"/>
      <c r="Y4" s="167"/>
    </row>
    <row r="5" ht="18" customHeight="1" spans="1:25">
      <c r="A5" s="15"/>
      <c r="B5" s="124"/>
      <c r="C5" s="15"/>
      <c r="D5" s="15"/>
      <c r="E5" s="15"/>
      <c r="F5" s="15"/>
      <c r="G5" s="15"/>
      <c r="H5" s="122" t="s">
        <v>183</v>
      </c>
      <c r="I5" s="162" t="s">
        <v>59</v>
      </c>
      <c r="J5" s="13"/>
      <c r="K5" s="106"/>
      <c r="L5" s="106"/>
      <c r="M5" s="106"/>
      <c r="N5" s="167"/>
      <c r="O5" s="12" t="s">
        <v>184</v>
      </c>
      <c r="P5" s="13"/>
      <c r="Q5" s="14"/>
      <c r="R5" s="10" t="s">
        <v>62</v>
      </c>
      <c r="S5" s="162" t="s">
        <v>63</v>
      </c>
      <c r="T5" s="105" t="s">
        <v>64</v>
      </c>
      <c r="U5" s="106" t="s">
        <v>63</v>
      </c>
      <c r="V5" s="105" t="s">
        <v>66</v>
      </c>
      <c r="W5" s="105" t="s">
        <v>67</v>
      </c>
      <c r="X5" s="13"/>
      <c r="Y5" s="169" t="s">
        <v>69</v>
      </c>
    </row>
    <row r="6" ht="22.5" customHeight="1" spans="1:25">
      <c r="A6" s="36"/>
      <c r="B6" s="36"/>
      <c r="C6" s="36"/>
      <c r="D6" s="36"/>
      <c r="E6" s="36"/>
      <c r="F6" s="36"/>
      <c r="G6" s="36"/>
      <c r="H6" s="36"/>
      <c r="I6" s="168" t="s">
        <v>185</v>
      </c>
      <c r="J6" s="14"/>
      <c r="K6" s="10" t="s">
        <v>186</v>
      </c>
      <c r="L6" s="10" t="s">
        <v>187</v>
      </c>
      <c r="M6" s="10" t="s">
        <v>188</v>
      </c>
      <c r="N6" s="10" t="s">
        <v>189</v>
      </c>
      <c r="O6" s="10" t="s">
        <v>59</v>
      </c>
      <c r="P6" s="10" t="s">
        <v>60</v>
      </c>
      <c r="Q6" s="10" t="s">
        <v>61</v>
      </c>
      <c r="R6" s="36"/>
      <c r="S6" s="10" t="s">
        <v>58</v>
      </c>
      <c r="T6" s="10" t="s">
        <v>64</v>
      </c>
      <c r="U6" s="10" t="s">
        <v>190</v>
      </c>
      <c r="V6" s="10" t="s">
        <v>66</v>
      </c>
      <c r="W6" s="10" t="s">
        <v>67</v>
      </c>
      <c r="X6" s="11" t="s">
        <v>68</v>
      </c>
      <c r="Y6" s="10" t="s">
        <v>69</v>
      </c>
    </row>
    <row r="7" ht="37.5" customHeight="1" spans="1:25">
      <c r="A7" s="163"/>
      <c r="B7" s="163"/>
      <c r="C7" s="163"/>
      <c r="D7" s="163"/>
      <c r="E7" s="163"/>
      <c r="F7" s="163"/>
      <c r="G7" s="163"/>
      <c r="H7" s="163"/>
      <c r="I7" s="18" t="s">
        <v>58</v>
      </c>
      <c r="J7" s="19" t="s">
        <v>191</v>
      </c>
      <c r="K7" s="18" t="s">
        <v>192</v>
      </c>
      <c r="L7" s="18" t="s">
        <v>187</v>
      </c>
      <c r="M7" s="18" t="s">
        <v>188</v>
      </c>
      <c r="N7" s="18" t="s">
        <v>189</v>
      </c>
      <c r="O7" s="18" t="s">
        <v>187</v>
      </c>
      <c r="P7" s="18" t="s">
        <v>188</v>
      </c>
      <c r="Q7" s="18" t="s">
        <v>189</v>
      </c>
      <c r="R7" s="18" t="s">
        <v>62</v>
      </c>
      <c r="S7" s="18" t="s">
        <v>58</v>
      </c>
      <c r="T7" s="18" t="s">
        <v>64</v>
      </c>
      <c r="U7" s="18" t="s">
        <v>190</v>
      </c>
      <c r="V7" s="18" t="s">
        <v>66</v>
      </c>
      <c r="W7" s="18" t="s">
        <v>67</v>
      </c>
      <c r="X7" s="19"/>
      <c r="Y7" s="18" t="s">
        <v>69</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s="144" customFormat="1" ht="21" customHeight="1" spans="1:25">
      <c r="A9" s="134" t="s">
        <v>71</v>
      </c>
      <c r="B9" s="164"/>
      <c r="C9" s="164"/>
      <c r="D9" s="164"/>
      <c r="E9" s="164"/>
      <c r="F9" s="164"/>
      <c r="G9" s="164"/>
      <c r="H9" s="155">
        <f t="shared" ref="H9:M9" si="0">H10</f>
        <v>2093452.47</v>
      </c>
      <c r="I9" s="155">
        <f t="shared" si="0"/>
        <v>2093452.47</v>
      </c>
      <c r="J9" s="155"/>
      <c r="K9" s="155"/>
      <c r="L9" s="155"/>
      <c r="M9" s="155">
        <f t="shared" si="0"/>
        <v>2093452.47</v>
      </c>
      <c r="N9" s="155"/>
      <c r="O9" s="155"/>
      <c r="P9" s="155"/>
      <c r="Q9" s="155"/>
      <c r="R9" s="155"/>
      <c r="S9" s="155"/>
      <c r="T9" s="155"/>
      <c r="U9" s="155"/>
      <c r="V9" s="155"/>
      <c r="W9" s="155"/>
      <c r="X9" s="157"/>
      <c r="Y9" s="155"/>
    </row>
    <row r="10" s="144" customFormat="1" ht="21" customHeight="1" spans="1:25">
      <c r="A10" s="134" t="s">
        <v>73</v>
      </c>
      <c r="B10" s="134" t="s">
        <v>149</v>
      </c>
      <c r="C10" s="134" t="s">
        <v>149</v>
      </c>
      <c r="D10" s="134" t="s">
        <v>149</v>
      </c>
      <c r="E10" s="134" t="s">
        <v>149</v>
      </c>
      <c r="F10" s="134" t="s">
        <v>149</v>
      </c>
      <c r="G10" s="134" t="s">
        <v>149</v>
      </c>
      <c r="H10" s="155">
        <f t="shared" ref="H10:M10" si="1">SUM(H11:H30)</f>
        <v>2093452.47</v>
      </c>
      <c r="I10" s="155">
        <f t="shared" si="1"/>
        <v>2093452.47</v>
      </c>
      <c r="J10" s="155"/>
      <c r="K10" s="155"/>
      <c r="L10" s="155"/>
      <c r="M10" s="155">
        <f t="shared" si="1"/>
        <v>2093452.47</v>
      </c>
      <c r="N10" s="155"/>
      <c r="O10" s="155"/>
      <c r="P10" s="155"/>
      <c r="Q10" s="155"/>
      <c r="R10" s="155"/>
      <c r="S10" s="155"/>
      <c r="T10" s="155"/>
      <c r="U10" s="155"/>
      <c r="V10" s="155"/>
      <c r="W10" s="155"/>
      <c r="X10" s="157"/>
      <c r="Y10" s="155"/>
    </row>
    <row r="11" s="144" customFormat="1" ht="27.75" customHeight="1" spans="1:25">
      <c r="A11" s="134" t="s">
        <v>193</v>
      </c>
      <c r="B11" s="134" t="s">
        <v>194</v>
      </c>
      <c r="C11" s="134" t="s">
        <v>195</v>
      </c>
      <c r="D11" s="134" t="s">
        <v>91</v>
      </c>
      <c r="E11" s="134" t="s">
        <v>196</v>
      </c>
      <c r="F11" s="134" t="s">
        <v>197</v>
      </c>
      <c r="G11" s="134" t="s">
        <v>198</v>
      </c>
      <c r="H11" s="155">
        <v>180852</v>
      </c>
      <c r="I11" s="155">
        <v>180852</v>
      </c>
      <c r="J11" s="155"/>
      <c r="K11" s="155"/>
      <c r="L11" s="155"/>
      <c r="M11" s="155">
        <v>180852</v>
      </c>
      <c r="N11" s="155"/>
      <c r="O11" s="155"/>
      <c r="P11" s="155"/>
      <c r="Q11" s="155"/>
      <c r="R11" s="155"/>
      <c r="S11" s="155"/>
      <c r="T11" s="155"/>
      <c r="U11" s="155"/>
      <c r="V11" s="155"/>
      <c r="W11" s="155"/>
      <c r="X11" s="157"/>
      <c r="Y11" s="155"/>
    </row>
    <row r="12" s="144" customFormat="1" ht="27.75" customHeight="1" spans="1:25">
      <c r="A12" s="134" t="s">
        <v>193</v>
      </c>
      <c r="B12" s="134" t="s">
        <v>194</v>
      </c>
      <c r="C12" s="134" t="s">
        <v>195</v>
      </c>
      <c r="D12" s="134" t="s">
        <v>91</v>
      </c>
      <c r="E12" s="134" t="s">
        <v>196</v>
      </c>
      <c r="F12" s="134" t="s">
        <v>199</v>
      </c>
      <c r="G12" s="134" t="s">
        <v>200</v>
      </c>
      <c r="H12" s="155">
        <v>208776</v>
      </c>
      <c r="I12" s="155">
        <v>208776</v>
      </c>
      <c r="J12" s="155"/>
      <c r="K12" s="155"/>
      <c r="L12" s="155"/>
      <c r="M12" s="155">
        <v>208776</v>
      </c>
      <c r="N12" s="155"/>
      <c r="O12" s="155"/>
      <c r="P12" s="155"/>
      <c r="Q12" s="155"/>
      <c r="R12" s="155"/>
      <c r="S12" s="155"/>
      <c r="T12" s="155"/>
      <c r="U12" s="155"/>
      <c r="V12" s="155"/>
      <c r="W12" s="155"/>
      <c r="X12" s="157"/>
      <c r="Y12" s="155"/>
    </row>
    <row r="13" s="144" customFormat="1" ht="27.75" customHeight="1" spans="1:25">
      <c r="A13" s="134" t="s">
        <v>193</v>
      </c>
      <c r="B13" s="134" t="s">
        <v>194</v>
      </c>
      <c r="C13" s="134" t="s">
        <v>195</v>
      </c>
      <c r="D13" s="134" t="s">
        <v>91</v>
      </c>
      <c r="E13" s="134" t="s">
        <v>196</v>
      </c>
      <c r="F13" s="134" t="s">
        <v>199</v>
      </c>
      <c r="G13" s="134" t="s">
        <v>200</v>
      </c>
      <c r="H13" s="155">
        <v>57900</v>
      </c>
      <c r="I13" s="155">
        <v>57900</v>
      </c>
      <c r="J13" s="155"/>
      <c r="K13" s="155"/>
      <c r="L13" s="155"/>
      <c r="M13" s="155">
        <v>57900</v>
      </c>
      <c r="N13" s="155"/>
      <c r="O13" s="155"/>
      <c r="P13" s="155"/>
      <c r="Q13" s="155"/>
      <c r="R13" s="155"/>
      <c r="S13" s="155"/>
      <c r="T13" s="155"/>
      <c r="U13" s="155"/>
      <c r="V13" s="155"/>
      <c r="W13" s="155"/>
      <c r="X13" s="157"/>
      <c r="Y13" s="155"/>
    </row>
    <row r="14" s="144" customFormat="1" ht="27.75" customHeight="1" spans="1:25">
      <c r="A14" s="134" t="s">
        <v>193</v>
      </c>
      <c r="B14" s="134" t="s">
        <v>194</v>
      </c>
      <c r="C14" s="134" t="s">
        <v>195</v>
      </c>
      <c r="D14" s="134" t="s">
        <v>91</v>
      </c>
      <c r="E14" s="134" t="s">
        <v>196</v>
      </c>
      <c r="F14" s="134" t="s">
        <v>201</v>
      </c>
      <c r="G14" s="134" t="s">
        <v>202</v>
      </c>
      <c r="H14" s="155">
        <v>15071</v>
      </c>
      <c r="I14" s="155">
        <v>15071</v>
      </c>
      <c r="J14" s="155"/>
      <c r="K14" s="155"/>
      <c r="L14" s="155"/>
      <c r="M14" s="155">
        <v>15071</v>
      </c>
      <c r="N14" s="155"/>
      <c r="O14" s="155"/>
      <c r="P14" s="155"/>
      <c r="Q14" s="155"/>
      <c r="R14" s="155"/>
      <c r="S14" s="155"/>
      <c r="T14" s="155"/>
      <c r="U14" s="155"/>
      <c r="V14" s="155"/>
      <c r="W14" s="155"/>
      <c r="X14" s="157"/>
      <c r="Y14" s="155"/>
    </row>
    <row r="15" s="144" customFormat="1" ht="27.75" customHeight="1" spans="1:25">
      <c r="A15" s="134" t="s">
        <v>193</v>
      </c>
      <c r="B15" s="134" t="s">
        <v>194</v>
      </c>
      <c r="C15" s="134" t="s">
        <v>195</v>
      </c>
      <c r="D15" s="134" t="s">
        <v>91</v>
      </c>
      <c r="E15" s="134" t="s">
        <v>196</v>
      </c>
      <c r="F15" s="134" t="s">
        <v>201</v>
      </c>
      <c r="G15" s="134" t="s">
        <v>202</v>
      </c>
      <c r="H15" s="155">
        <v>4500</v>
      </c>
      <c r="I15" s="155">
        <v>4500</v>
      </c>
      <c r="J15" s="155"/>
      <c r="K15" s="155"/>
      <c r="L15" s="155"/>
      <c r="M15" s="155">
        <v>4500</v>
      </c>
      <c r="N15" s="155"/>
      <c r="O15" s="155"/>
      <c r="P15" s="155"/>
      <c r="Q15" s="155"/>
      <c r="R15" s="155"/>
      <c r="S15" s="155"/>
      <c r="T15" s="155"/>
      <c r="U15" s="155"/>
      <c r="V15" s="155"/>
      <c r="W15" s="155"/>
      <c r="X15" s="157"/>
      <c r="Y15" s="155"/>
    </row>
    <row r="16" s="144" customFormat="1" ht="27.75" customHeight="1" spans="1:25">
      <c r="A16" s="134" t="s">
        <v>193</v>
      </c>
      <c r="B16" s="134" t="s">
        <v>203</v>
      </c>
      <c r="C16" s="134" t="s">
        <v>204</v>
      </c>
      <c r="D16" s="134" t="s">
        <v>91</v>
      </c>
      <c r="E16" s="134" t="s">
        <v>196</v>
      </c>
      <c r="F16" s="134" t="s">
        <v>201</v>
      </c>
      <c r="G16" s="134" t="s">
        <v>202</v>
      </c>
      <c r="H16" s="155">
        <v>75240</v>
      </c>
      <c r="I16" s="155">
        <v>75240</v>
      </c>
      <c r="J16" s="155"/>
      <c r="K16" s="155"/>
      <c r="L16" s="155"/>
      <c r="M16" s="155">
        <v>75240</v>
      </c>
      <c r="N16" s="155"/>
      <c r="O16" s="155"/>
      <c r="P16" s="155"/>
      <c r="Q16" s="155"/>
      <c r="R16" s="155"/>
      <c r="S16" s="155"/>
      <c r="T16" s="155"/>
      <c r="U16" s="155"/>
      <c r="V16" s="155"/>
      <c r="W16" s="155"/>
      <c r="X16" s="157"/>
      <c r="Y16" s="155"/>
    </row>
    <row r="17" s="144" customFormat="1" ht="27.75" customHeight="1" spans="1:25">
      <c r="A17" s="134" t="s">
        <v>193</v>
      </c>
      <c r="B17" s="134" t="s">
        <v>205</v>
      </c>
      <c r="C17" s="134" t="s">
        <v>206</v>
      </c>
      <c r="D17" s="134" t="s">
        <v>101</v>
      </c>
      <c r="E17" s="134" t="s">
        <v>207</v>
      </c>
      <c r="F17" s="134" t="s">
        <v>208</v>
      </c>
      <c r="G17" s="134" t="s">
        <v>209</v>
      </c>
      <c r="H17" s="155">
        <v>74378.88</v>
      </c>
      <c r="I17" s="155">
        <v>74378.88</v>
      </c>
      <c r="J17" s="155"/>
      <c r="K17" s="155"/>
      <c r="L17" s="155"/>
      <c r="M17" s="155">
        <v>74378.88</v>
      </c>
      <c r="N17" s="155"/>
      <c r="O17" s="155"/>
      <c r="P17" s="155"/>
      <c r="Q17" s="155"/>
      <c r="R17" s="155"/>
      <c r="S17" s="155"/>
      <c r="T17" s="155"/>
      <c r="U17" s="155"/>
      <c r="V17" s="155"/>
      <c r="W17" s="155"/>
      <c r="X17" s="157"/>
      <c r="Y17" s="155"/>
    </row>
    <row r="18" s="144" customFormat="1" ht="27.75" customHeight="1" spans="1:25">
      <c r="A18" s="134" t="s">
        <v>193</v>
      </c>
      <c r="B18" s="134" t="s">
        <v>205</v>
      </c>
      <c r="C18" s="134" t="s">
        <v>206</v>
      </c>
      <c r="D18" s="134" t="s">
        <v>107</v>
      </c>
      <c r="E18" s="134" t="s">
        <v>210</v>
      </c>
      <c r="F18" s="134" t="s">
        <v>211</v>
      </c>
      <c r="G18" s="134" t="s">
        <v>212</v>
      </c>
      <c r="H18" s="155">
        <v>33005.63</v>
      </c>
      <c r="I18" s="155">
        <v>33005.63</v>
      </c>
      <c r="J18" s="155"/>
      <c r="K18" s="155"/>
      <c r="L18" s="155"/>
      <c r="M18" s="155">
        <v>33005.63</v>
      </c>
      <c r="N18" s="155"/>
      <c r="O18" s="155"/>
      <c r="P18" s="155"/>
      <c r="Q18" s="155"/>
      <c r="R18" s="155"/>
      <c r="S18" s="155"/>
      <c r="T18" s="155"/>
      <c r="U18" s="155"/>
      <c r="V18" s="155"/>
      <c r="W18" s="155"/>
      <c r="X18" s="157"/>
      <c r="Y18" s="155"/>
    </row>
    <row r="19" s="144" customFormat="1" ht="27.75" customHeight="1" spans="1:25">
      <c r="A19" s="134" t="s">
        <v>193</v>
      </c>
      <c r="B19" s="134" t="s">
        <v>205</v>
      </c>
      <c r="C19" s="134" t="s">
        <v>206</v>
      </c>
      <c r="D19" s="134" t="s">
        <v>109</v>
      </c>
      <c r="E19" s="134" t="s">
        <v>213</v>
      </c>
      <c r="F19" s="134" t="s">
        <v>214</v>
      </c>
      <c r="G19" s="134" t="s">
        <v>215</v>
      </c>
      <c r="H19" s="155">
        <v>779.26</v>
      </c>
      <c r="I19" s="155">
        <v>779.26</v>
      </c>
      <c r="J19" s="155"/>
      <c r="K19" s="155"/>
      <c r="L19" s="155"/>
      <c r="M19" s="155">
        <v>779.26</v>
      </c>
      <c r="N19" s="155"/>
      <c r="O19" s="155"/>
      <c r="P19" s="155"/>
      <c r="Q19" s="155"/>
      <c r="R19" s="155"/>
      <c r="S19" s="155"/>
      <c r="T19" s="155"/>
      <c r="U19" s="155"/>
      <c r="V19" s="155"/>
      <c r="W19" s="155"/>
      <c r="X19" s="157"/>
      <c r="Y19" s="155"/>
    </row>
    <row r="20" s="144" customFormat="1" ht="27.75" customHeight="1" spans="1:25">
      <c r="A20" s="134" t="s">
        <v>193</v>
      </c>
      <c r="B20" s="134" t="s">
        <v>205</v>
      </c>
      <c r="C20" s="134" t="s">
        <v>206</v>
      </c>
      <c r="D20" s="134" t="s">
        <v>91</v>
      </c>
      <c r="E20" s="134" t="s">
        <v>196</v>
      </c>
      <c r="F20" s="134" t="s">
        <v>214</v>
      </c>
      <c r="G20" s="134" t="s">
        <v>215</v>
      </c>
      <c r="H20" s="155">
        <v>491.32</v>
      </c>
      <c r="I20" s="155">
        <v>491.32</v>
      </c>
      <c r="J20" s="155"/>
      <c r="K20" s="155"/>
      <c r="L20" s="155"/>
      <c r="M20" s="155">
        <v>491.32</v>
      </c>
      <c r="N20" s="155"/>
      <c r="O20" s="155"/>
      <c r="P20" s="155"/>
      <c r="Q20" s="155"/>
      <c r="R20" s="155"/>
      <c r="S20" s="155"/>
      <c r="T20" s="155"/>
      <c r="U20" s="155"/>
      <c r="V20" s="155"/>
      <c r="W20" s="155"/>
      <c r="X20" s="157"/>
      <c r="Y20" s="155"/>
    </row>
    <row r="21" s="144" customFormat="1" ht="27.75" customHeight="1" spans="1:25">
      <c r="A21" s="134" t="s">
        <v>193</v>
      </c>
      <c r="B21" s="134" t="s">
        <v>205</v>
      </c>
      <c r="C21" s="134" t="s">
        <v>206</v>
      </c>
      <c r="D21" s="134" t="s">
        <v>109</v>
      </c>
      <c r="E21" s="134" t="s">
        <v>213</v>
      </c>
      <c r="F21" s="134" t="s">
        <v>214</v>
      </c>
      <c r="G21" s="134" t="s">
        <v>215</v>
      </c>
      <c r="H21" s="155">
        <v>1320</v>
      </c>
      <c r="I21" s="155">
        <v>1320</v>
      </c>
      <c r="J21" s="155"/>
      <c r="K21" s="155"/>
      <c r="L21" s="155"/>
      <c r="M21" s="155">
        <v>1320</v>
      </c>
      <c r="N21" s="155"/>
      <c r="O21" s="155"/>
      <c r="P21" s="155"/>
      <c r="Q21" s="155"/>
      <c r="R21" s="155"/>
      <c r="S21" s="155"/>
      <c r="T21" s="155"/>
      <c r="U21" s="155"/>
      <c r="V21" s="155"/>
      <c r="W21" s="155"/>
      <c r="X21" s="157"/>
      <c r="Y21" s="155"/>
    </row>
    <row r="22" s="144" customFormat="1" ht="27.75" customHeight="1" spans="1:25">
      <c r="A22" s="134" t="s">
        <v>193</v>
      </c>
      <c r="B22" s="134" t="s">
        <v>216</v>
      </c>
      <c r="C22" s="134" t="s">
        <v>217</v>
      </c>
      <c r="D22" s="134" t="s">
        <v>115</v>
      </c>
      <c r="E22" s="134" t="s">
        <v>217</v>
      </c>
      <c r="F22" s="134" t="s">
        <v>218</v>
      </c>
      <c r="G22" s="134" t="s">
        <v>217</v>
      </c>
      <c r="H22" s="155">
        <v>55784.16</v>
      </c>
      <c r="I22" s="155">
        <v>55784.16</v>
      </c>
      <c r="J22" s="155"/>
      <c r="K22" s="155"/>
      <c r="L22" s="155"/>
      <c r="M22" s="155">
        <v>55784.16</v>
      </c>
      <c r="N22" s="155"/>
      <c r="O22" s="155"/>
      <c r="P22" s="155"/>
      <c r="Q22" s="155"/>
      <c r="R22" s="155"/>
      <c r="S22" s="155"/>
      <c r="T22" s="155"/>
      <c r="U22" s="155"/>
      <c r="V22" s="155"/>
      <c r="W22" s="155"/>
      <c r="X22" s="157"/>
      <c r="Y22" s="155"/>
    </row>
    <row r="23" s="144" customFormat="1" ht="27.75" customHeight="1" spans="1:25">
      <c r="A23" s="134" t="s">
        <v>193</v>
      </c>
      <c r="B23" s="134" t="s">
        <v>219</v>
      </c>
      <c r="C23" s="134" t="s">
        <v>170</v>
      </c>
      <c r="D23" s="134" t="s">
        <v>91</v>
      </c>
      <c r="E23" s="134" t="s">
        <v>196</v>
      </c>
      <c r="F23" s="134" t="s">
        <v>220</v>
      </c>
      <c r="G23" s="134" t="s">
        <v>170</v>
      </c>
      <c r="H23" s="155">
        <v>3500</v>
      </c>
      <c r="I23" s="155">
        <v>3500</v>
      </c>
      <c r="J23" s="155"/>
      <c r="K23" s="155"/>
      <c r="L23" s="155"/>
      <c r="M23" s="155">
        <v>3500</v>
      </c>
      <c r="N23" s="155"/>
      <c r="O23" s="155"/>
      <c r="P23" s="155"/>
      <c r="Q23" s="155"/>
      <c r="R23" s="155"/>
      <c r="S23" s="155"/>
      <c r="T23" s="155"/>
      <c r="U23" s="155"/>
      <c r="V23" s="155"/>
      <c r="W23" s="155"/>
      <c r="X23" s="157"/>
      <c r="Y23" s="155"/>
    </row>
    <row r="24" s="144" customFormat="1" ht="27.75" customHeight="1" spans="1:25">
      <c r="A24" s="134" t="s">
        <v>193</v>
      </c>
      <c r="B24" s="134" t="s">
        <v>221</v>
      </c>
      <c r="C24" s="134" t="s">
        <v>222</v>
      </c>
      <c r="D24" s="134" t="s">
        <v>91</v>
      </c>
      <c r="E24" s="134" t="s">
        <v>196</v>
      </c>
      <c r="F24" s="134" t="s">
        <v>223</v>
      </c>
      <c r="G24" s="134" t="s">
        <v>224</v>
      </c>
      <c r="H24" s="155">
        <v>4000</v>
      </c>
      <c r="I24" s="155">
        <v>4000</v>
      </c>
      <c r="J24" s="155"/>
      <c r="K24" s="155"/>
      <c r="L24" s="155"/>
      <c r="M24" s="155">
        <v>4000</v>
      </c>
      <c r="N24" s="155"/>
      <c r="O24" s="155"/>
      <c r="P24" s="155"/>
      <c r="Q24" s="155"/>
      <c r="R24" s="155"/>
      <c r="S24" s="155"/>
      <c r="T24" s="155"/>
      <c r="U24" s="155"/>
      <c r="V24" s="155"/>
      <c r="W24" s="155"/>
      <c r="X24" s="157"/>
      <c r="Y24" s="155"/>
    </row>
    <row r="25" s="144" customFormat="1" ht="27.75" customHeight="1" spans="1:25">
      <c r="A25" s="134" t="s">
        <v>193</v>
      </c>
      <c r="B25" s="134" t="s">
        <v>221</v>
      </c>
      <c r="C25" s="134" t="s">
        <v>222</v>
      </c>
      <c r="D25" s="134" t="s">
        <v>91</v>
      </c>
      <c r="E25" s="134" t="s">
        <v>196</v>
      </c>
      <c r="F25" s="134" t="s">
        <v>225</v>
      </c>
      <c r="G25" s="134" t="s">
        <v>226</v>
      </c>
      <c r="H25" s="155">
        <v>6000</v>
      </c>
      <c r="I25" s="155">
        <v>6000</v>
      </c>
      <c r="J25" s="155"/>
      <c r="K25" s="155"/>
      <c r="L25" s="155"/>
      <c r="M25" s="155">
        <v>6000</v>
      </c>
      <c r="N25" s="155"/>
      <c r="O25" s="155"/>
      <c r="P25" s="155"/>
      <c r="Q25" s="155"/>
      <c r="R25" s="155"/>
      <c r="S25" s="155"/>
      <c r="T25" s="155"/>
      <c r="U25" s="155"/>
      <c r="V25" s="155"/>
      <c r="W25" s="155"/>
      <c r="X25" s="157"/>
      <c r="Y25" s="155"/>
    </row>
    <row r="26" s="144" customFormat="1" ht="27.75" customHeight="1" spans="1:25">
      <c r="A26" s="134" t="s">
        <v>193</v>
      </c>
      <c r="B26" s="134" t="s">
        <v>227</v>
      </c>
      <c r="C26" s="134" t="s">
        <v>228</v>
      </c>
      <c r="D26" s="134" t="s">
        <v>91</v>
      </c>
      <c r="E26" s="134" t="s">
        <v>196</v>
      </c>
      <c r="F26" s="134" t="s">
        <v>229</v>
      </c>
      <c r="G26" s="134" t="s">
        <v>228</v>
      </c>
      <c r="H26" s="155">
        <v>7522.56</v>
      </c>
      <c r="I26" s="155">
        <v>7522.56</v>
      </c>
      <c r="J26" s="155"/>
      <c r="K26" s="155"/>
      <c r="L26" s="155"/>
      <c r="M26" s="155">
        <v>7522.56</v>
      </c>
      <c r="N26" s="155"/>
      <c r="O26" s="155"/>
      <c r="P26" s="155"/>
      <c r="Q26" s="155"/>
      <c r="R26" s="155"/>
      <c r="S26" s="155"/>
      <c r="T26" s="155"/>
      <c r="U26" s="155"/>
      <c r="V26" s="155"/>
      <c r="W26" s="155"/>
      <c r="X26" s="157"/>
      <c r="Y26" s="155"/>
    </row>
    <row r="27" s="144" customFormat="1" ht="27.75" customHeight="1" spans="1:25">
      <c r="A27" s="134" t="s">
        <v>193</v>
      </c>
      <c r="B27" s="134" t="s">
        <v>230</v>
      </c>
      <c r="C27" s="134" t="s">
        <v>231</v>
      </c>
      <c r="D27" s="134" t="s">
        <v>91</v>
      </c>
      <c r="E27" s="134" t="s">
        <v>196</v>
      </c>
      <c r="F27" s="134" t="s">
        <v>232</v>
      </c>
      <c r="G27" s="134" t="s">
        <v>233</v>
      </c>
      <c r="H27" s="155">
        <v>2712.78</v>
      </c>
      <c r="I27" s="155">
        <v>2712.78</v>
      </c>
      <c r="J27" s="155"/>
      <c r="K27" s="155"/>
      <c r="L27" s="155"/>
      <c r="M27" s="155">
        <v>2712.78</v>
      </c>
      <c r="N27" s="155"/>
      <c r="O27" s="155"/>
      <c r="P27" s="155"/>
      <c r="Q27" s="155"/>
      <c r="R27" s="155"/>
      <c r="S27" s="155"/>
      <c r="T27" s="155"/>
      <c r="U27" s="155"/>
      <c r="V27" s="155"/>
      <c r="W27" s="155"/>
      <c r="X27" s="157"/>
      <c r="Y27" s="155"/>
    </row>
    <row r="28" s="144" customFormat="1" ht="27.75" customHeight="1" spans="1:25">
      <c r="A28" s="134" t="s">
        <v>193</v>
      </c>
      <c r="B28" s="134" t="s">
        <v>234</v>
      </c>
      <c r="C28" s="134" t="s">
        <v>235</v>
      </c>
      <c r="D28" s="134" t="s">
        <v>91</v>
      </c>
      <c r="E28" s="134" t="s">
        <v>196</v>
      </c>
      <c r="F28" s="134" t="s">
        <v>236</v>
      </c>
      <c r="G28" s="134" t="s">
        <v>235</v>
      </c>
      <c r="H28" s="155">
        <v>18000</v>
      </c>
      <c r="I28" s="155">
        <v>18000</v>
      </c>
      <c r="J28" s="155"/>
      <c r="K28" s="155"/>
      <c r="L28" s="155"/>
      <c r="M28" s="155">
        <v>18000</v>
      </c>
      <c r="N28" s="155"/>
      <c r="O28" s="155"/>
      <c r="P28" s="155"/>
      <c r="Q28" s="155"/>
      <c r="R28" s="155"/>
      <c r="S28" s="155"/>
      <c r="T28" s="155"/>
      <c r="U28" s="155"/>
      <c r="V28" s="155"/>
      <c r="W28" s="155"/>
      <c r="X28" s="157"/>
      <c r="Y28" s="155"/>
    </row>
    <row r="29" s="144" customFormat="1" ht="27.75" customHeight="1" spans="1:25">
      <c r="A29" s="134" t="s">
        <v>193</v>
      </c>
      <c r="B29" s="134" t="s">
        <v>237</v>
      </c>
      <c r="C29" s="134" t="s">
        <v>238</v>
      </c>
      <c r="D29" s="134" t="s">
        <v>91</v>
      </c>
      <c r="E29" s="134" t="s">
        <v>196</v>
      </c>
      <c r="F29" s="134" t="s">
        <v>239</v>
      </c>
      <c r="G29" s="134" t="s">
        <v>240</v>
      </c>
      <c r="H29" s="155">
        <v>43800</v>
      </c>
      <c r="I29" s="155">
        <v>43800</v>
      </c>
      <c r="J29" s="155"/>
      <c r="K29" s="155"/>
      <c r="L29" s="155"/>
      <c r="M29" s="155">
        <v>43800</v>
      </c>
      <c r="N29" s="155"/>
      <c r="O29" s="155"/>
      <c r="P29" s="155"/>
      <c r="Q29" s="155"/>
      <c r="R29" s="155"/>
      <c r="S29" s="155"/>
      <c r="T29" s="155"/>
      <c r="U29" s="155"/>
      <c r="V29" s="155"/>
      <c r="W29" s="155"/>
      <c r="X29" s="157"/>
      <c r="Y29" s="155"/>
    </row>
    <row r="30" s="144" customFormat="1" ht="27.75" customHeight="1" spans="1:25">
      <c r="A30" s="134" t="s">
        <v>193</v>
      </c>
      <c r="B30" s="134" t="s">
        <v>241</v>
      </c>
      <c r="C30" s="134" t="s">
        <v>242</v>
      </c>
      <c r="D30" s="134" t="s">
        <v>95</v>
      </c>
      <c r="E30" s="134" t="s">
        <v>243</v>
      </c>
      <c r="F30" s="134" t="s">
        <v>244</v>
      </c>
      <c r="G30" s="134" t="s">
        <v>242</v>
      </c>
      <c r="H30" s="155">
        <v>1299818.88</v>
      </c>
      <c r="I30" s="155">
        <v>1299818.88</v>
      </c>
      <c r="J30" s="155"/>
      <c r="K30" s="155"/>
      <c r="L30" s="155"/>
      <c r="M30" s="155">
        <v>1299818.88</v>
      </c>
      <c r="N30" s="155"/>
      <c r="O30" s="155"/>
      <c r="P30" s="155"/>
      <c r="Q30" s="155"/>
      <c r="R30" s="155"/>
      <c r="S30" s="155"/>
      <c r="T30" s="155"/>
      <c r="U30" s="155"/>
      <c r="V30" s="155"/>
      <c r="W30" s="155"/>
      <c r="X30" s="157"/>
      <c r="Y30" s="155"/>
    </row>
    <row r="31" s="144" customFormat="1" ht="17.25" customHeight="1" spans="1:25">
      <c r="A31" s="149" t="s">
        <v>117</v>
      </c>
      <c r="B31" s="165"/>
      <c r="C31" s="165"/>
      <c r="D31" s="165"/>
      <c r="E31" s="165"/>
      <c r="F31" s="165"/>
      <c r="G31" s="166"/>
      <c r="H31" s="155">
        <f t="shared" ref="H31:M31" si="2">SUM(H11:H30)</f>
        <v>2093452.47</v>
      </c>
      <c r="I31" s="155">
        <f t="shared" si="2"/>
        <v>2093452.47</v>
      </c>
      <c r="J31" s="155"/>
      <c r="K31" s="155"/>
      <c r="L31" s="155"/>
      <c r="M31" s="155">
        <f t="shared" si="2"/>
        <v>2093452.47</v>
      </c>
      <c r="N31" s="155"/>
      <c r="O31" s="155"/>
      <c r="P31" s="155"/>
      <c r="Q31" s="155"/>
      <c r="R31" s="155"/>
      <c r="S31" s="155"/>
      <c r="T31" s="155"/>
      <c r="U31" s="155"/>
      <c r="V31" s="155"/>
      <c r="W31" s="155"/>
      <c r="X31" s="157"/>
      <c r="Y31" s="155"/>
    </row>
  </sheetData>
  <mergeCells count="31">
    <mergeCell ref="A2:Y2"/>
    <mergeCell ref="A3:G3"/>
    <mergeCell ref="H4:Y4"/>
    <mergeCell ref="I5:N5"/>
    <mergeCell ref="O5:Q5"/>
    <mergeCell ref="S5:Y5"/>
    <mergeCell ref="I6:J6"/>
    <mergeCell ref="A31:G3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3"/>
  <sheetViews>
    <sheetView workbookViewId="0">
      <selection activeCell="A12" sqref="A12"/>
    </sheetView>
  </sheetViews>
  <sheetFormatPr defaultColWidth="9.13888888888889" defaultRowHeight="14.25" customHeight="1"/>
  <cols>
    <col min="1" max="1" width="10.287037037037" style="1" customWidth="1"/>
    <col min="2" max="2" width="13.4259259259259" style="1" customWidth="1"/>
    <col min="3" max="3" width="32.8611111111111" style="1" customWidth="1"/>
    <col min="4" max="4" width="23.8611111111111" style="1" customWidth="1"/>
    <col min="5" max="5" width="11.1388888888889" style="1" customWidth="1"/>
    <col min="6" max="6" width="17.712962962963" style="1" customWidth="1"/>
    <col min="7" max="7" width="9.86111111111111" style="1" customWidth="1"/>
    <col min="8" max="8" width="17.712962962963" style="1" customWidth="1"/>
    <col min="9" max="10" width="10.712962962963" style="1" customWidth="1"/>
    <col min="11" max="11" width="11" style="1" customWidth="1"/>
    <col min="12" max="14" width="12.287037037037" style="1" customWidth="1"/>
    <col min="15" max="15" width="12.712962962963" style="1" customWidth="1"/>
    <col min="16" max="17" width="11.1388888888889" style="1" customWidth="1"/>
    <col min="18" max="18" width="9.13888888888889" style="1" customWidth="1"/>
    <col min="19" max="19" width="10.287037037037" style="1" customWidth="1"/>
    <col min="20" max="21" width="11.8611111111111" style="1" customWidth="1"/>
    <col min="22" max="22" width="11.712962962963" style="1" customWidth="1"/>
    <col min="23" max="24" width="10.287037037037" style="1" customWidth="1"/>
    <col min="25" max="25" width="9.13888888888889" style="1" customWidth="1"/>
    <col min="26" max="16384" width="9.13888888888889" style="1"/>
  </cols>
  <sheetData>
    <row r="1" ht="13.5" customHeight="1" spans="2:24">
      <c r="B1" s="145"/>
      <c r="E1" s="2"/>
      <c r="F1" s="2"/>
      <c r="G1" s="2"/>
      <c r="H1" s="2"/>
      <c r="I1" s="3"/>
      <c r="J1" s="3"/>
      <c r="K1" s="3"/>
      <c r="L1" s="3"/>
      <c r="M1" s="3"/>
      <c r="N1" s="3"/>
      <c r="O1" s="3"/>
      <c r="P1" s="3"/>
      <c r="Q1" s="3"/>
      <c r="U1" s="145"/>
      <c r="W1" s="45"/>
      <c r="X1" s="45" t="s">
        <v>245</v>
      </c>
    </row>
    <row r="2" ht="27.75" customHeight="1" spans="1:24">
      <c r="A2" s="5" t="s">
        <v>246</v>
      </c>
      <c r="B2" s="5"/>
      <c r="C2" s="5"/>
      <c r="D2" s="5"/>
      <c r="E2" s="5"/>
      <c r="F2" s="5"/>
      <c r="G2" s="5"/>
      <c r="H2" s="5"/>
      <c r="I2" s="5"/>
      <c r="J2" s="5"/>
      <c r="K2" s="5"/>
      <c r="L2" s="5"/>
      <c r="M2" s="5"/>
      <c r="N2" s="5"/>
      <c r="O2" s="5"/>
      <c r="P2" s="5"/>
      <c r="Q2" s="5"/>
      <c r="R2" s="5"/>
      <c r="S2" s="5"/>
      <c r="T2" s="5"/>
      <c r="U2" s="5"/>
      <c r="V2" s="5"/>
      <c r="W2" s="5"/>
      <c r="X2" s="5"/>
    </row>
    <row r="3" ht="13.5" customHeight="1" spans="1:24">
      <c r="A3" s="6" t="s">
        <v>3</v>
      </c>
      <c r="B3" s="7"/>
      <c r="C3" s="7"/>
      <c r="D3" s="7"/>
      <c r="E3" s="7"/>
      <c r="F3" s="7"/>
      <c r="G3" s="7"/>
      <c r="H3" s="7"/>
      <c r="I3" s="8"/>
      <c r="J3" s="8"/>
      <c r="K3" s="8"/>
      <c r="L3" s="8"/>
      <c r="M3" s="8"/>
      <c r="N3" s="8"/>
      <c r="O3" s="8"/>
      <c r="P3" s="8"/>
      <c r="Q3" s="8"/>
      <c r="U3" s="145"/>
      <c r="W3" s="114"/>
      <c r="X3" s="114" t="s">
        <v>166</v>
      </c>
    </row>
    <row r="4" ht="21.75" customHeight="1" spans="1:24">
      <c r="A4" s="10" t="s">
        <v>247</v>
      </c>
      <c r="B4" s="11" t="s">
        <v>176</v>
      </c>
      <c r="C4" s="10" t="s">
        <v>177</v>
      </c>
      <c r="D4" s="10" t="s">
        <v>175</v>
      </c>
      <c r="E4" s="11" t="s">
        <v>178</v>
      </c>
      <c r="F4" s="11" t="s">
        <v>179</v>
      </c>
      <c r="G4" s="11" t="s">
        <v>248</v>
      </c>
      <c r="H4" s="11" t="s">
        <v>249</v>
      </c>
      <c r="I4" s="17" t="s">
        <v>56</v>
      </c>
      <c r="J4" s="12" t="s">
        <v>250</v>
      </c>
      <c r="K4" s="13"/>
      <c r="L4" s="13"/>
      <c r="M4" s="14"/>
      <c r="N4" s="12" t="s">
        <v>184</v>
      </c>
      <c r="O4" s="13"/>
      <c r="P4" s="14"/>
      <c r="Q4" s="11" t="s">
        <v>62</v>
      </c>
      <c r="R4" s="12" t="s">
        <v>63</v>
      </c>
      <c r="S4" s="13"/>
      <c r="T4" s="13"/>
      <c r="U4" s="13"/>
      <c r="V4" s="13"/>
      <c r="W4" s="13"/>
      <c r="X4" s="14"/>
    </row>
    <row r="5" ht="21.75" customHeight="1" spans="1:24">
      <c r="A5" s="15"/>
      <c r="B5" s="36"/>
      <c r="C5" s="15"/>
      <c r="D5" s="15"/>
      <c r="E5" s="16"/>
      <c r="F5" s="16"/>
      <c r="G5" s="16"/>
      <c r="H5" s="16"/>
      <c r="I5" s="36"/>
      <c r="J5" s="152" t="s">
        <v>59</v>
      </c>
      <c r="K5" s="153"/>
      <c r="L5" s="11" t="s">
        <v>60</v>
      </c>
      <c r="M5" s="11" t="s">
        <v>61</v>
      </c>
      <c r="N5" s="11" t="s">
        <v>59</v>
      </c>
      <c r="O5" s="11" t="s">
        <v>60</v>
      </c>
      <c r="P5" s="11" t="s">
        <v>61</v>
      </c>
      <c r="Q5" s="16"/>
      <c r="R5" s="11" t="s">
        <v>58</v>
      </c>
      <c r="S5" s="11" t="s">
        <v>64</v>
      </c>
      <c r="T5" s="11" t="s">
        <v>190</v>
      </c>
      <c r="U5" s="11" t="s">
        <v>66</v>
      </c>
      <c r="V5" s="11" t="s">
        <v>67</v>
      </c>
      <c r="W5" s="11" t="s">
        <v>68</v>
      </c>
      <c r="X5" s="11" t="s">
        <v>69</v>
      </c>
    </row>
    <row r="6" ht="21" customHeight="1" spans="1:24">
      <c r="A6" s="36"/>
      <c r="B6" s="36"/>
      <c r="C6" s="36"/>
      <c r="D6" s="36"/>
      <c r="E6" s="36"/>
      <c r="F6" s="36"/>
      <c r="G6" s="36"/>
      <c r="H6" s="36"/>
      <c r="I6" s="36"/>
      <c r="J6" s="154" t="s">
        <v>58</v>
      </c>
      <c r="K6" s="92"/>
      <c r="L6" s="36"/>
      <c r="M6" s="36"/>
      <c r="N6" s="36"/>
      <c r="O6" s="36"/>
      <c r="P6" s="36"/>
      <c r="Q6" s="36"/>
      <c r="R6" s="36"/>
      <c r="S6" s="36"/>
      <c r="T6" s="36"/>
      <c r="U6" s="36"/>
      <c r="V6" s="36"/>
      <c r="W6" s="16"/>
      <c r="X6" s="36"/>
    </row>
    <row r="7" ht="39.75" customHeight="1" spans="1:24">
      <c r="A7" s="18"/>
      <c r="B7" s="20"/>
      <c r="C7" s="18"/>
      <c r="D7" s="18"/>
      <c r="E7" s="19"/>
      <c r="F7" s="19"/>
      <c r="G7" s="19"/>
      <c r="H7" s="19"/>
      <c r="I7" s="20"/>
      <c r="J7" s="51" t="s">
        <v>58</v>
      </c>
      <c r="K7" s="51" t="s">
        <v>251</v>
      </c>
      <c r="L7" s="19"/>
      <c r="M7" s="19"/>
      <c r="N7" s="19"/>
      <c r="O7" s="19"/>
      <c r="P7" s="19"/>
      <c r="Q7" s="19"/>
      <c r="R7" s="19"/>
      <c r="S7" s="19"/>
      <c r="T7" s="19"/>
      <c r="U7" s="20"/>
      <c r="V7" s="19"/>
      <c r="W7" s="19"/>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2">
        <v>23</v>
      </c>
      <c r="X8" s="21">
        <v>24</v>
      </c>
    </row>
    <row r="9" s="144" customFormat="1" ht="21.75" customHeight="1" spans="1:24">
      <c r="A9" s="146"/>
      <c r="B9" s="146"/>
      <c r="C9" s="134" t="s">
        <v>252</v>
      </c>
      <c r="D9" s="146"/>
      <c r="E9" s="146"/>
      <c r="F9" s="146"/>
      <c r="G9" s="146"/>
      <c r="H9" s="146"/>
      <c r="I9" s="35">
        <v>40000</v>
      </c>
      <c r="J9" s="35">
        <v>40000</v>
      </c>
      <c r="K9" s="35">
        <v>40000</v>
      </c>
      <c r="L9" s="35"/>
      <c r="M9" s="35"/>
      <c r="N9" s="155"/>
      <c r="O9" s="155"/>
      <c r="P9" s="156"/>
      <c r="Q9" s="35"/>
      <c r="R9" s="35"/>
      <c r="S9" s="35"/>
      <c r="T9" s="35"/>
      <c r="U9" s="155"/>
      <c r="V9" s="35"/>
      <c r="W9" s="157"/>
      <c r="X9" s="155"/>
    </row>
    <row r="10" s="144" customFormat="1" ht="21.75" customHeight="1" spans="1:24">
      <c r="A10" s="147" t="s">
        <v>253</v>
      </c>
      <c r="B10" s="147" t="s">
        <v>254</v>
      </c>
      <c r="C10" s="23" t="s">
        <v>252</v>
      </c>
      <c r="D10" s="147" t="s">
        <v>71</v>
      </c>
      <c r="E10" s="147" t="s">
        <v>93</v>
      </c>
      <c r="F10" s="147" t="s">
        <v>255</v>
      </c>
      <c r="G10" s="147" t="s">
        <v>225</v>
      </c>
      <c r="H10" s="147" t="s">
        <v>226</v>
      </c>
      <c r="I10" s="33">
        <v>40000</v>
      </c>
      <c r="J10" s="33">
        <v>40000</v>
      </c>
      <c r="K10" s="33">
        <v>40000</v>
      </c>
      <c r="L10" s="33"/>
      <c r="M10" s="33"/>
      <c r="N10" s="157"/>
      <c r="O10" s="157"/>
      <c r="P10" s="158"/>
      <c r="Q10" s="33"/>
      <c r="R10" s="33"/>
      <c r="S10" s="33"/>
      <c r="T10" s="33"/>
      <c r="U10" s="157"/>
      <c r="V10" s="33"/>
      <c r="W10" s="157"/>
      <c r="X10" s="157"/>
    </row>
    <row r="11" s="144" customFormat="1" ht="21.75" customHeight="1" spans="1:24">
      <c r="A11" s="148"/>
      <c r="B11" s="148"/>
      <c r="C11" s="134" t="s">
        <v>256</v>
      </c>
      <c r="D11" s="148"/>
      <c r="E11" s="148"/>
      <c r="F11" s="148"/>
      <c r="G11" s="148"/>
      <c r="H11" s="148"/>
      <c r="I11" s="35">
        <v>60000</v>
      </c>
      <c r="J11" s="35">
        <v>60000</v>
      </c>
      <c r="K11" s="35">
        <v>60000</v>
      </c>
      <c r="L11" s="35"/>
      <c r="M11" s="35"/>
      <c r="N11" s="155"/>
      <c r="O11" s="155"/>
      <c r="P11" s="148"/>
      <c r="Q11" s="35"/>
      <c r="R11" s="35"/>
      <c r="S11" s="35"/>
      <c r="T11" s="35"/>
      <c r="U11" s="155"/>
      <c r="V11" s="35"/>
      <c r="W11" s="157"/>
      <c r="X11" s="155"/>
    </row>
    <row r="12" s="144" customFormat="1" ht="21.75" customHeight="1" spans="1:24">
      <c r="A12" s="147" t="s">
        <v>253</v>
      </c>
      <c r="B12" s="147" t="s">
        <v>257</v>
      </c>
      <c r="C12" s="23" t="s">
        <v>256</v>
      </c>
      <c r="D12" s="147" t="s">
        <v>71</v>
      </c>
      <c r="E12" s="147" t="s">
        <v>93</v>
      </c>
      <c r="F12" s="147" t="s">
        <v>255</v>
      </c>
      <c r="G12" s="147" t="s">
        <v>225</v>
      </c>
      <c r="H12" s="147" t="s">
        <v>226</v>
      </c>
      <c r="I12" s="33">
        <v>60000</v>
      </c>
      <c r="J12" s="33">
        <v>60000</v>
      </c>
      <c r="K12" s="33">
        <v>60000</v>
      </c>
      <c r="L12" s="33"/>
      <c r="M12" s="33"/>
      <c r="N12" s="157"/>
      <c r="O12" s="157"/>
      <c r="P12" s="148"/>
      <c r="Q12" s="33"/>
      <c r="R12" s="33"/>
      <c r="S12" s="33"/>
      <c r="T12" s="33"/>
      <c r="U12" s="157"/>
      <c r="V12" s="33"/>
      <c r="W12" s="157"/>
      <c r="X12" s="157"/>
    </row>
    <row r="13" s="144" customFormat="1" ht="18.75" customHeight="1" spans="1:24">
      <c r="A13" s="149" t="s">
        <v>117</v>
      </c>
      <c r="B13" s="150"/>
      <c r="C13" s="150"/>
      <c r="D13" s="150"/>
      <c r="E13" s="150"/>
      <c r="F13" s="150"/>
      <c r="G13" s="150"/>
      <c r="H13" s="151"/>
      <c r="I13" s="35">
        <v>100000</v>
      </c>
      <c r="J13" s="35">
        <v>100000</v>
      </c>
      <c r="K13" s="33">
        <v>100000</v>
      </c>
      <c r="L13" s="35"/>
      <c r="M13" s="35"/>
      <c r="N13" s="35"/>
      <c r="O13" s="35"/>
      <c r="P13" s="156"/>
      <c r="Q13" s="35"/>
      <c r="R13" s="35"/>
      <c r="S13" s="35"/>
      <c r="T13" s="35"/>
      <c r="U13" s="157"/>
      <c r="V13" s="35"/>
      <c r="W13" s="157"/>
      <c r="X13" s="155"/>
    </row>
  </sheetData>
  <mergeCells count="29">
    <mergeCell ref="A2:X2"/>
    <mergeCell ref="A3:H3"/>
    <mergeCell ref="J4:M4"/>
    <mergeCell ref="N4:P4"/>
    <mergeCell ref="R4:X4"/>
    <mergeCell ref="A13:H1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topLeftCell="A8" workbookViewId="0">
      <selection activeCell="C20" sqref="C20"/>
    </sheetView>
  </sheetViews>
  <sheetFormatPr defaultColWidth="9.13888888888889" defaultRowHeight="12" customHeight="1"/>
  <cols>
    <col min="1" max="1" width="30.287037037037" style="43" customWidth="1"/>
    <col min="2" max="2" width="30.287037037037" style="44" customWidth="1"/>
    <col min="3" max="6" width="30.287037037037" style="43" customWidth="1"/>
    <col min="7" max="7" width="11.287037037037" style="44" customWidth="1"/>
    <col min="8" max="8" width="13.1388888888889" style="43" customWidth="1"/>
    <col min="9" max="10" width="12.4259259259259" style="44" customWidth="1"/>
    <col min="11" max="11" width="17.8611111111111" style="43" customWidth="1"/>
    <col min="12" max="12" width="9.13888888888889" style="44" customWidth="1"/>
    <col min="13" max="16384" width="9.13888888888889" style="44"/>
  </cols>
  <sheetData>
    <row r="1" ht="15" customHeight="1" spans="11:11">
      <c r="K1" s="102" t="s">
        <v>258</v>
      </c>
    </row>
    <row r="2" ht="28.5" customHeight="1" spans="1:11">
      <c r="A2" s="59" t="s">
        <v>259</v>
      </c>
      <c r="B2" s="60"/>
      <c r="C2" s="5"/>
      <c r="D2" s="5"/>
      <c r="E2" s="5"/>
      <c r="F2" s="5"/>
      <c r="G2" s="60"/>
      <c r="H2" s="5"/>
      <c r="I2" s="60"/>
      <c r="J2" s="60"/>
      <c r="K2" s="5"/>
    </row>
    <row r="3" ht="17.25" customHeight="1" spans="1:2">
      <c r="A3" s="61" t="s">
        <v>3</v>
      </c>
      <c r="B3" s="62"/>
    </row>
    <row r="4" ht="44.25" customHeight="1" spans="1:11">
      <c r="A4" s="51" t="s">
        <v>260</v>
      </c>
      <c r="B4" s="63" t="s">
        <v>176</v>
      </c>
      <c r="C4" s="51" t="s">
        <v>261</v>
      </c>
      <c r="D4" s="51" t="s">
        <v>262</v>
      </c>
      <c r="E4" s="51" t="s">
        <v>263</v>
      </c>
      <c r="F4" s="51" t="s">
        <v>264</v>
      </c>
      <c r="G4" s="63" t="s">
        <v>265</v>
      </c>
      <c r="H4" s="51" t="s">
        <v>266</v>
      </c>
      <c r="I4" s="63" t="s">
        <v>267</v>
      </c>
      <c r="J4" s="63" t="s">
        <v>268</v>
      </c>
      <c r="K4" s="51" t="s">
        <v>269</v>
      </c>
    </row>
    <row r="5" ht="14.25" customHeight="1" spans="1:11">
      <c r="A5" s="51">
        <v>1</v>
      </c>
      <c r="B5" s="63">
        <v>2</v>
      </c>
      <c r="C5" s="51">
        <v>3</v>
      </c>
      <c r="D5" s="51">
        <v>4</v>
      </c>
      <c r="E5" s="51">
        <v>5</v>
      </c>
      <c r="F5" s="51">
        <v>6</v>
      </c>
      <c r="G5" s="63">
        <v>7</v>
      </c>
      <c r="H5" s="51">
        <v>8</v>
      </c>
      <c r="I5" s="63">
        <v>9</v>
      </c>
      <c r="J5" s="63">
        <v>10</v>
      </c>
      <c r="K5" s="51">
        <v>11</v>
      </c>
    </row>
    <row r="6" s="133" customFormat="1" ht="42" customHeight="1" spans="1:11">
      <c r="A6" s="134" t="s">
        <v>71</v>
      </c>
      <c r="B6" s="135"/>
      <c r="C6" s="136"/>
      <c r="D6" s="136"/>
      <c r="E6" s="136"/>
      <c r="F6" s="137"/>
      <c r="G6" s="138"/>
      <c r="H6" s="137"/>
      <c r="I6" s="138"/>
      <c r="J6" s="138"/>
      <c r="K6" s="137"/>
    </row>
    <row r="7" s="133" customFormat="1" ht="42" customHeight="1" spans="1:11">
      <c r="A7" s="134" t="s">
        <v>73</v>
      </c>
      <c r="B7" s="134" t="s">
        <v>149</v>
      </c>
      <c r="C7" s="134" t="s">
        <v>149</v>
      </c>
      <c r="D7" s="134" t="s">
        <v>149</v>
      </c>
      <c r="E7" s="134" t="s">
        <v>149</v>
      </c>
      <c r="F7" s="23" t="s">
        <v>149</v>
      </c>
      <c r="G7" s="134" t="s">
        <v>149</v>
      </c>
      <c r="H7" s="23" t="s">
        <v>149</v>
      </c>
      <c r="I7" s="134" t="s">
        <v>149</v>
      </c>
      <c r="J7" s="134" t="s">
        <v>149</v>
      </c>
      <c r="K7" s="23" t="s">
        <v>149</v>
      </c>
    </row>
    <row r="8" s="133" customFormat="1" ht="65" customHeight="1" spans="1:11">
      <c r="A8" s="139" t="s">
        <v>270</v>
      </c>
      <c r="B8" s="139" t="s">
        <v>254</v>
      </c>
      <c r="C8" s="139" t="s">
        <v>271</v>
      </c>
      <c r="D8" s="134" t="s">
        <v>272</v>
      </c>
      <c r="E8" s="134" t="s">
        <v>273</v>
      </c>
      <c r="F8" s="23" t="s">
        <v>274</v>
      </c>
      <c r="G8" s="134" t="s">
        <v>275</v>
      </c>
      <c r="H8" s="23" t="s">
        <v>276</v>
      </c>
      <c r="I8" s="134" t="s">
        <v>277</v>
      </c>
      <c r="J8" s="134" t="s">
        <v>278</v>
      </c>
      <c r="K8" s="23" t="s">
        <v>274</v>
      </c>
    </row>
    <row r="9" s="133" customFormat="1" ht="54.75" customHeight="1" spans="1:11">
      <c r="A9" s="140"/>
      <c r="B9" s="141"/>
      <c r="C9" s="140"/>
      <c r="D9" s="134" t="s">
        <v>279</v>
      </c>
      <c r="E9" s="134" t="s">
        <v>280</v>
      </c>
      <c r="F9" s="23" t="s">
        <v>281</v>
      </c>
      <c r="G9" s="134" t="s">
        <v>275</v>
      </c>
      <c r="H9" s="23" t="s">
        <v>276</v>
      </c>
      <c r="I9" s="134" t="s">
        <v>277</v>
      </c>
      <c r="J9" s="134" t="s">
        <v>278</v>
      </c>
      <c r="K9" s="23" t="s">
        <v>281</v>
      </c>
    </row>
    <row r="10" s="133" customFormat="1" ht="17" customHeight="1" spans="1:11">
      <c r="A10" s="142"/>
      <c r="B10" s="143"/>
      <c r="C10" s="142"/>
      <c r="D10" s="134" t="s">
        <v>282</v>
      </c>
      <c r="E10" s="134" t="s">
        <v>283</v>
      </c>
      <c r="F10" s="23" t="s">
        <v>284</v>
      </c>
      <c r="G10" s="134" t="s">
        <v>275</v>
      </c>
      <c r="H10" s="23" t="s">
        <v>285</v>
      </c>
      <c r="I10" s="134" t="s">
        <v>277</v>
      </c>
      <c r="J10" s="134" t="s">
        <v>278</v>
      </c>
      <c r="K10" s="23" t="s">
        <v>286</v>
      </c>
    </row>
    <row r="11" s="133" customFormat="1" ht="54.75" customHeight="1" spans="1:11">
      <c r="A11" s="139" t="s">
        <v>256</v>
      </c>
      <c r="B11" s="139" t="s">
        <v>257</v>
      </c>
      <c r="C11" s="139" t="s">
        <v>287</v>
      </c>
      <c r="D11" s="134" t="s">
        <v>272</v>
      </c>
      <c r="E11" s="134" t="s">
        <v>288</v>
      </c>
      <c r="F11" s="23" t="s">
        <v>289</v>
      </c>
      <c r="G11" s="134" t="s">
        <v>290</v>
      </c>
      <c r="H11" s="23" t="s">
        <v>291</v>
      </c>
      <c r="I11" s="134" t="s">
        <v>277</v>
      </c>
      <c r="J11" s="134" t="s">
        <v>292</v>
      </c>
      <c r="K11" s="23" t="s">
        <v>293</v>
      </c>
    </row>
    <row r="12" s="133" customFormat="1" ht="54.75" customHeight="1" spans="1:11">
      <c r="A12" s="140"/>
      <c r="B12" s="141"/>
      <c r="C12" s="140"/>
      <c r="D12" s="134" t="s">
        <v>279</v>
      </c>
      <c r="E12" s="134" t="s">
        <v>280</v>
      </c>
      <c r="F12" s="23" t="s">
        <v>294</v>
      </c>
      <c r="G12" s="134" t="s">
        <v>295</v>
      </c>
      <c r="H12" s="23" t="s">
        <v>276</v>
      </c>
      <c r="I12" s="134" t="s">
        <v>277</v>
      </c>
      <c r="J12" s="134" t="s">
        <v>278</v>
      </c>
      <c r="K12" s="23" t="s">
        <v>296</v>
      </c>
    </row>
    <row r="13" s="133" customFormat="1" ht="84" customHeight="1" spans="1:11">
      <c r="A13" s="142"/>
      <c r="B13" s="143"/>
      <c r="C13" s="142"/>
      <c r="D13" s="134" t="s">
        <v>282</v>
      </c>
      <c r="E13" s="134" t="s">
        <v>283</v>
      </c>
      <c r="F13" s="23" t="s">
        <v>297</v>
      </c>
      <c r="G13" s="134" t="s">
        <v>295</v>
      </c>
      <c r="H13" s="23" t="s">
        <v>285</v>
      </c>
      <c r="I13" s="134" t="s">
        <v>277</v>
      </c>
      <c r="J13" s="134" t="s">
        <v>278</v>
      </c>
      <c r="K13" s="23" t="s">
        <v>298</v>
      </c>
    </row>
  </sheetData>
  <mergeCells count="8">
    <mergeCell ref="A2:K2"/>
    <mergeCell ref="A3:I3"/>
    <mergeCell ref="A8:A10"/>
    <mergeCell ref="A11:A13"/>
    <mergeCell ref="B8:B10"/>
    <mergeCell ref="B11:B13"/>
    <mergeCell ref="C8:C10"/>
    <mergeCell ref="C11:C1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宋佳卫</cp:lastModifiedBy>
  <dcterms:created xsi:type="dcterms:W3CDTF">2023-01-17T10:53:00Z</dcterms:created>
  <dcterms:modified xsi:type="dcterms:W3CDTF">2024-01-04T03:44:35Z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15F198D7AFBF4C8B865EAF31F4ED7CE5</vt:lpwstr>
  </property>
</Properties>
</file>