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云县2024年度技能提升行动培训补贴资金申报汇总表（第二期）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<sst xmlns="http://schemas.openxmlformats.org/spreadsheetml/2006/main" count="46" uniqueCount="39">
  <si>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云县2024年度技能提升行动培训补贴资金申报汇总表（第三期）</t>
  </si>
  <si>
    <t>培训机构</t>
  </si>
  <si>
    <t>序号</t>
  </si>
  <si>
    <t>培训班级</t>
  </si>
  <si>
    <t>工种</t>
  </si>
  <si>
    <t>证书类型</t>
  </si>
  <si>
    <t>培训时间</t>
  </si>
  <si>
    <t>培训人数（人）</t>
  </si>
  <si>
    <t>合格人数（人）</t>
  </si>
  <si>
    <t>脱贫劳动力人数（人）</t>
  </si>
  <si>
    <t>脱贫劳动力课程补贴标准（元）</t>
  </si>
  <si>
    <t>脱贫劳动力课程补贴（元）</t>
  </si>
  <si>
    <t>非脱贫劳动力人数（人）</t>
  </si>
  <si>
    <t>非脱贫劳动力课程补贴标准（元）</t>
  </si>
  <si>
    <t>非脱贫劳动力课程补贴（元）</t>
  </si>
  <si>
    <t>脱贫劳动力和非脱贫劳动力课程补贴小计（元）</t>
  </si>
  <si>
    <t>脱贫劳动力生活补贴（元）</t>
  </si>
  <si>
    <t>脱贫劳动力课程补贴合计（元）</t>
  </si>
  <si>
    <t>非脱贫劳动力课程补贴合计（元）</t>
  </si>
  <si>
    <t>课程培训补贴总计（元）</t>
  </si>
  <si>
    <t>脱贫劳动力生活补贴总计（元）</t>
  </si>
  <si>
    <t>（脱贫、非脱贫）劳动力课程补贴和生活补贴金额总计（元）</t>
  </si>
  <si>
    <t>临沧市临翔区云集职业技能培训学校有限公司</t>
  </si>
  <si>
    <t>云县2024年职业技能培训第五十一期1班(网络直播培训）</t>
  </si>
  <si>
    <t>网络直播培训</t>
  </si>
  <si>
    <t>创业培训合格证书</t>
  </si>
  <si>
    <t>2024-07-25至2024-07-29</t>
  </si>
  <si>
    <t>云县2024年职业技能培训第五十一期2班(畜禽养殖培训）</t>
  </si>
  <si>
    <t>畜禽养殖培训</t>
  </si>
  <si>
    <t>培训合格证书</t>
  </si>
  <si>
    <t>2024-07-25至2024-07-30</t>
  </si>
  <si>
    <t>云县2024年职业技能培训第五十二期(畜禽养殖培训）</t>
  </si>
  <si>
    <t>2024-07-26至2024-07-31</t>
  </si>
  <si>
    <t xml:space="preserve">960.00 </t>
  </si>
  <si>
    <t xml:space="preserve">800.00 </t>
  </si>
  <si>
    <t>云县2024年职业技能培训第五十六期1班(畜禽养殖培训）</t>
  </si>
  <si>
    <t>2024-08-02至2024-08-07</t>
  </si>
  <si>
    <t>合 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</si>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</sst>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Continuous" vertical="center" wrapText="1"/>
    </xf>
    <xf numFmtId="0" fontId="5" fillId="0" borderId="0" xfId="0" applyFont="1" applyFill="1" applyAlignment="1">
      <alignment horizontal="centerContinuous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K1" sqref="K1"/>
    </sheetView>
  </sheetViews>
  <sheetFormatPr defaultColWidth="9" defaultRowHeight="14.25" outlineLevelRow="6"/>
  <cols>
    <col min="1" max="1" width="6.25" style="3" customWidth="1"/>
    <col min="2" max="2" width="3.95833333333333" style="1" customWidth="1"/>
    <col min="3" max="3" width="44.85" style="1" customWidth="1"/>
    <col min="4" max="4" width="11.9083333333333" style="1" customWidth="1"/>
    <col min="5" max="5" width="15.2916666666667" style="1" customWidth="1"/>
    <col min="6" max="6" width="20.4416666666667" style="1" customWidth="1"/>
    <col min="7" max="7" width="9.55" style="1" customWidth="1"/>
    <col min="8" max="8" width="9.7" style="1" customWidth="1"/>
    <col min="9" max="9" width="9.85" style="1" customWidth="1"/>
    <col min="10" max="10" width="9.84166666666667" style="1" customWidth="1"/>
    <col min="11" max="12" width="10.1416666666667" style="1" customWidth="1"/>
    <col min="13" max="13" width="9.7" style="1" customWidth="1"/>
    <col min="14" max="14" width="12.125" style="1" customWidth="1"/>
    <col min="15" max="15" width="12.2" style="1" customWidth="1"/>
    <col min="16" max="16" width="12.1916666666667" style="1" customWidth="1"/>
    <col min="17" max="17" width="10.7333333333333" style="1" customWidth="1"/>
    <col min="18" max="18" width="12.85" style="1" customWidth="1"/>
    <col min="19" max="19" width="10" style="1" customWidth="1"/>
    <col min="20" max="20" width="10.1416666666667" style="1" customWidth="1"/>
    <col min="21" max="21" width="14.8416666666667" style="1" customWidth="1"/>
    <col min="22" max="16384" width="9" style="1"/>
  </cols>
  <sheetData>
    <row r="1" s="1" customFormat="1" ht="48" customHeight="1" spans="1:21">
      <c r="A1" s="4" t="s">
        <v>0</v>
      </c>
      <c r="B1" s="5"/>
      <c r="C1" s="5"/>
      <c r="D1" s="5"/>
      <c r="E1" s="5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78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</row>
    <row r="3" s="2" customFormat="1" ht="30" customHeight="1" spans="1:21">
      <c r="A3" s="8" t="s">
        <v>22</v>
      </c>
      <c r="B3" s="9">
        <v>1</v>
      </c>
      <c r="C3" s="9" t="s">
        <v>23</v>
      </c>
      <c r="D3" s="9" t="s">
        <v>24</v>
      </c>
      <c r="E3" s="9" t="s">
        <v>25</v>
      </c>
      <c r="F3" s="9" t="s">
        <v>26</v>
      </c>
      <c r="G3" s="9">
        <v>46</v>
      </c>
      <c r="H3" s="9">
        <v>45</v>
      </c>
      <c r="I3" s="9">
        <v>29</v>
      </c>
      <c r="J3" s="9">
        <v>840</v>
      </c>
      <c r="K3" s="9">
        <f>I3*J3</f>
        <v>24360</v>
      </c>
      <c r="L3" s="9">
        <v>16</v>
      </c>
      <c r="M3" s="9">
        <v>700</v>
      </c>
      <c r="N3" s="9">
        <f>L3*M3</f>
        <v>11200</v>
      </c>
      <c r="O3" s="9">
        <f>K3+N3</f>
        <v>35560</v>
      </c>
      <c r="P3" s="9">
        <v>8340</v>
      </c>
      <c r="Q3" s="13">
        <f>SUM(K3:K6)</f>
        <v>150120</v>
      </c>
      <c r="R3" s="13">
        <f>SUM(N3:N6)</f>
        <v>29600</v>
      </c>
      <c r="S3" s="13">
        <f>SUM(Q3:R6)</f>
        <v>179720</v>
      </c>
      <c r="T3" s="13">
        <f>SUM(P3:P6)</f>
        <v>54540</v>
      </c>
      <c r="U3" s="13">
        <f>SUM(S3:T6)</f>
        <v>234260</v>
      </c>
    </row>
    <row r="4" s="2" customFormat="1" ht="30" customHeight="1" spans="1:21">
      <c r="A4" s="10"/>
      <c r="B4" s="9">
        <v>2</v>
      </c>
      <c r="C4" s="9" t="s">
        <v>27</v>
      </c>
      <c r="D4" s="9" t="s">
        <v>28</v>
      </c>
      <c r="E4" s="9" t="s">
        <v>29</v>
      </c>
      <c r="F4" s="9" t="s">
        <v>30</v>
      </c>
      <c r="G4" s="9">
        <v>48</v>
      </c>
      <c r="H4" s="9">
        <v>46</v>
      </c>
      <c r="I4" s="9">
        <v>38</v>
      </c>
      <c r="J4" s="9">
        <v>960</v>
      </c>
      <c r="K4" s="9">
        <f>I4*J4</f>
        <v>36480</v>
      </c>
      <c r="L4" s="9">
        <v>8</v>
      </c>
      <c r="M4" s="9">
        <v>800</v>
      </c>
      <c r="N4" s="9">
        <f>L4*M4</f>
        <v>6400</v>
      </c>
      <c r="O4" s="9">
        <f>K4+N4</f>
        <v>42880</v>
      </c>
      <c r="P4" s="9">
        <v>13380</v>
      </c>
      <c r="Q4" s="13"/>
      <c r="R4" s="13"/>
      <c r="S4" s="13"/>
      <c r="T4" s="13"/>
      <c r="U4" s="13"/>
    </row>
    <row r="5" s="2" customFormat="1" ht="30" customHeight="1" spans="1:21">
      <c r="A5" s="10"/>
      <c r="B5" s="9">
        <v>3</v>
      </c>
      <c r="C5" s="9" t="s">
        <v>31</v>
      </c>
      <c r="D5" s="9" t="s">
        <v>28</v>
      </c>
      <c r="E5" s="9" t="s">
        <v>29</v>
      </c>
      <c r="F5" s="9" t="s">
        <v>32</v>
      </c>
      <c r="G5" s="9">
        <v>60</v>
      </c>
      <c r="H5" s="9">
        <v>55</v>
      </c>
      <c r="I5" s="9">
        <v>55</v>
      </c>
      <c r="J5" s="9" t="s">
        <v>33</v>
      </c>
      <c r="K5" s="9">
        <f>I5*J5</f>
        <v>52800</v>
      </c>
      <c r="L5" s="9">
        <v>0</v>
      </c>
      <c r="M5" s="9" t="s">
        <v>34</v>
      </c>
      <c r="N5" s="9">
        <f>L5*M5</f>
        <v>0</v>
      </c>
      <c r="O5" s="9">
        <f>K5+N5</f>
        <v>52800</v>
      </c>
      <c r="P5" s="9">
        <v>19380</v>
      </c>
      <c r="Q5" s="13"/>
      <c r="R5" s="13"/>
      <c r="S5" s="13"/>
      <c r="T5" s="13"/>
      <c r="U5" s="13"/>
    </row>
    <row r="6" s="2" customFormat="1" ht="30" customHeight="1" spans="1:21">
      <c r="A6" s="11"/>
      <c r="B6" s="9">
        <v>4</v>
      </c>
      <c r="C6" s="9" t="s">
        <v>35</v>
      </c>
      <c r="D6" s="9" t="s">
        <v>28</v>
      </c>
      <c r="E6" s="9" t="s">
        <v>29</v>
      </c>
      <c r="F6" s="9" t="s">
        <v>36</v>
      </c>
      <c r="G6" s="9">
        <v>53</v>
      </c>
      <c r="H6" s="9">
        <v>53</v>
      </c>
      <c r="I6" s="9">
        <v>38</v>
      </c>
      <c r="J6" s="9" t="s">
        <v>33</v>
      </c>
      <c r="K6" s="9">
        <f>I6*J6</f>
        <v>36480</v>
      </c>
      <c r="L6" s="9">
        <v>15</v>
      </c>
      <c r="M6" s="9" t="s">
        <v>34</v>
      </c>
      <c r="N6" s="9">
        <f>L6*M6</f>
        <v>12000</v>
      </c>
      <c r="O6" s="9">
        <f>K6+N6</f>
        <v>48480</v>
      </c>
      <c r="P6" s="9">
        <v>13440</v>
      </c>
      <c r="Q6" s="13"/>
      <c r="R6" s="13"/>
      <c r="S6" s="13"/>
      <c r="T6" s="13"/>
      <c r="U6" s="13"/>
    </row>
    <row r="7" s="1" customFormat="1" ht="39" customHeight="1" spans="1:21">
      <c r="A7" s="12" t="s">
        <v>37</v>
      </c>
      <c r="B7" s="12"/>
      <c r="C7" s="12"/>
      <c r="D7" s="12"/>
      <c r="E7" s="12"/>
      <c r="F7" s="12"/>
      <c r="G7" s="13">
        <f>SUM(G3:G6)</f>
        <v>207</v>
      </c>
      <c r="H7" s="13">
        <f>SUM(H3:H6)</f>
        <v>199</v>
      </c>
      <c r="I7" s="13">
        <f>SUM(I3:I6)</f>
        <v>160</v>
      </c>
      <c r="J7" s="13" t="s">
        <v>38</v>
      </c>
      <c r="K7" s="13">
        <f>SUM(K3:K6)</f>
        <v>150120</v>
      </c>
      <c r="L7" s="13">
        <f>SUM(L3:L6)</f>
        <v>39</v>
      </c>
      <c r="M7" s="13" t="s">
        <v>38</v>
      </c>
      <c r="N7" s="13">
        <f>SUM(N3:N6)</f>
        <v>29600</v>
      </c>
      <c r="O7" s="13">
        <f>SUM(O3:O6)</f>
        <v>179720</v>
      </c>
      <c r="P7" s="13">
        <f>SUM(P3:P6)</f>
        <v>54540</v>
      </c>
      <c r="Q7" s="13">
        <f>SUM(Q3)</f>
        <v>150120</v>
      </c>
      <c r="R7" s="13">
        <f>SUM(R3)</f>
        <v>29600</v>
      </c>
      <c r="S7" s="13">
        <f>SUM(S3)</f>
        <v>179720</v>
      </c>
      <c r="T7" s="13">
        <f>SUM(T3)</f>
        <v>54540</v>
      </c>
      <c r="U7" s="13">
        <f>SUM(U3)</f>
        <v>234260</v>
      </c>
    </row>
  </sheetData>
  <mergeCells count="7">
    <mergeCell ref="A7:F7"/>
    <mergeCell ref="A3:A6"/>
    <mergeCell ref="Q3:Q6"/>
    <mergeCell ref="R3:R6"/>
    <mergeCell ref="S3:S6"/>
    <mergeCell ref="T3:T6"/>
    <mergeCell ref="U3:U6"/>
  </mergeCells>
  <pageMargins left="0" right="0" top="1" bottom="1" header="0.5" footer="0.5"/>
  <pageSetup paperSize="9" scale="5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云县2024年度技能提升行动培训补贴资金申报汇总表（第二期）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ynmx</dc:creator>
  <cp:lastModifiedBy>ynmx</cp:lastModifiedBy>
  <dcterms:created xsi:type="dcterms:W3CDTF">2023-05-12T11:15:00Z</dcterms:created>
  <dcterms:modified xsi:type="dcterms:W3CDTF">2024-09-19T06:47:46Z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C86FD82F4FCF465292FE7C59F7BDFC4B_12</vt:lpwstr>
  </property>
</Properties>
</file>