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50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<sst xmlns="http://schemas.openxmlformats.org/spreadsheetml/2006/main" count="352">
  <si>
    <t>预算01-1表</t>
  </si>
  <si>
    <t>部门财务收支预算总表</t>
  </si>
  <si>
    <t>单位名称：云县新材料光伏产业园区管委会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</si>
  <si>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</si>
  <si>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</si>
  <si>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</si>
  <si>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</si>
  <si>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</si>
  <si>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</si>
  <si>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</si>
  <si>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</si>
  <si>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</si>
  <si>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</si>
  <si>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</si>
  <si>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</si>
  <si>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</si>
  <si>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</si>
  <si>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</si>
  <si>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五、债务付息支出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</si>
  <si>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</si>
  <si>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</si>
  <si>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</si>
  <si>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</si>
  <si>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</si>
  <si>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</si>
  <si>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</si>
  <si>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</si>
  <si>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</si>
  <si>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</si>
  <si>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</si>
  <si>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</si>
  <si>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</si>
  <si>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</si>
  <si>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</si>
  <si>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</si>
  <si>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</si>
  <si>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</si>
  <si>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</si>
  <si>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</si>
  <si>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</si>
  <si>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</si>
  <si>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</si>
  <si>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</si>
  <si>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</si>
  <si>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</si>
  <si>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</si>
  <si>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</si>
  <si>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</si>
  <si>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</si>
  <si>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</si>
  <si>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</si>
  <si>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551</t>
  </si>
  <si>
    <t>云县新材料光伏产业园区管委会</t>
  </si>
  <si>
    <t>0</t>
  </si>
  <si>
    <t>551001</t>
  </si>
  <si>
    <t xml:space="preserve">  云县新材料光伏产业园区管委会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</si>
  <si>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</si>
  <si>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</si>
  <si>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</si>
  <si>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</si>
  <si>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</si>
  <si>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</si>
  <si>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</si>
  <si>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</si>
  <si>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</si>
  <si>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</si>
  <si>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</si>
  <si>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</si>
  <si>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</si>
  <si>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</si>
  <si>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</si>
  <si>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</si>
  <si>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</si>
  <si>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</si>
  <si>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</si>
  <si>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</si>
  <si>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</si>
  <si>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</si>
  <si>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</si>
  <si>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</si>
  <si>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</si>
  <si>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</si>
  <si>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</si>
  <si>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</si>
  <si>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</si>
  <si>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</si>
  <si>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</si>
  <si>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</si>
  <si>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</si>
  <si>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</si>
  <si>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</si>
  <si>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</si>
  <si>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</si>
  <si>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</si>
  <si>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232</t>
  </si>
  <si>
    <t>债务付息支出</t>
  </si>
  <si>
    <t>23204</t>
  </si>
  <si>
    <t xml:space="preserve">  地方政府专项债务付息支出</t>
  </si>
  <si>
    <t>2320498</t>
  </si>
  <si>
    <t xml:space="preserve">    其他地方自行试点项目收益专项债券付息支出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</si>
  <si>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</si>
  <si>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</si>
  <si>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</si>
  <si>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</si>
  <si>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</si>
  <si>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</si>
  <si>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</si>
  <si>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</si>
  <si>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</si>
  <si>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</si>
  <si>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</si>
  <si>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</si>
  <si>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</si>
  <si>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</si>
  <si>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（五）债务付息支出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</si>
  <si>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</si>
  <si>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</si>
  <si>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</si>
  <si>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</si>
  <si>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</si>
  <si>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</si>
  <si>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</si>
  <si>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</si>
  <si>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</si>
  <si>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</si>
  <si>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</si>
  <si>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</si>
  <si>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</si>
  <si>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</si>
  <si>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</si>
  <si>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</si>
  <si>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</si>
  <si>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</si>
  <si>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</si>
  <si>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</si>
  <si>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</si>
  <si>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</si>
  <si>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</si>
  <si>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</si>
  <si>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</si>
  <si>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</si>
  <si>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</si>
  <si>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</si>
  <si>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</si>
  <si>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</si>
  <si>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</si>
  <si>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</si>
  <si>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</si>
  <si>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</si>
  <si>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</si>
  <si>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</si>
  <si>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</si>
  <si>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</si>
  <si>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</si>
  <si>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</si>
  <si>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</si>
  <si>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</si>
  <si>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</si>
  <si>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云县新材料光伏产业园区管委会</t>
  </si>
  <si>
    <t>530922210000000001473</t>
  </si>
  <si>
    <t>事业人员支出工资</t>
  </si>
  <si>
    <t>行政运行</t>
  </si>
  <si>
    <t>30101</t>
  </si>
  <si>
    <t>基本工资</t>
  </si>
  <si>
    <t>30102</t>
  </si>
  <si>
    <t>津贴补贴</t>
  </si>
  <si>
    <t>30107</t>
  </si>
  <si>
    <t>绩效工资</t>
  </si>
  <si>
    <t>530922231100001438800</t>
  </si>
  <si>
    <t>事业绩效工资（2017年提高标准部分）</t>
  </si>
  <si>
    <t>530922210000000001474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</si>
  <si>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</si>
  <si>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</si>
  <si>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</si>
  <si>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</si>
  <si>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</si>
  <si>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</si>
  <si>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</si>
  <si>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</si>
  <si>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</si>
  <si>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</si>
  <si>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530922210000000001475</t>
  </si>
  <si>
    <t>住房公积金</t>
  </si>
  <si>
    <t>30113</t>
  </si>
  <si>
    <t>530922210000000004464</t>
  </si>
  <si>
    <t>一般公用经费</t>
  </si>
  <si>
    <t>30201</t>
  </si>
  <si>
    <t>办公费</t>
  </si>
  <si>
    <t>30211</t>
  </si>
  <si>
    <t>差旅费</t>
  </si>
  <si>
    <t>530922210000000004465</t>
  </si>
  <si>
    <t>30217</t>
  </si>
  <si>
    <t>530922210000000001476</t>
  </si>
  <si>
    <t>工会经费</t>
  </si>
  <si>
    <t>30228</t>
  </si>
  <si>
    <t>530922210000000001506</t>
  </si>
  <si>
    <t>职工教育经费</t>
  </si>
  <si>
    <t>30216</t>
  </si>
  <si>
    <t>培训费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</si>
  <si>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</si>
  <si>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</si>
  <si>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</si>
  <si>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</si>
  <si>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</si>
  <si>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</si>
  <si>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</si>
  <si>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园区项目前期工作经费</t>
  </si>
  <si>
    <t>事业发展类</t>
  </si>
  <si>
    <t>530922200000000000601</t>
  </si>
  <si>
    <t>云县新材料光伏产业园区基础设施建设项目利息及手续费经费</t>
  </si>
  <si>
    <t>530922221100000560238</t>
  </si>
  <si>
    <t>其他地方自行试点项目收益专项债券付息支出</t>
  </si>
  <si>
    <t>30701</t>
  </si>
  <si>
    <t>国内债务付息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</si>
  <si>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</si>
  <si>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</si>
  <si>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</si>
  <si>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</si>
  <si>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</si>
  <si>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</si>
  <si>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</si>
  <si>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</si>
  <si>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</si>
  <si>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</si>
  <si>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</si>
  <si>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</si>
  <si>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园区项目前期工作经费</t>
  </si>
  <si>
    <t>园区项目落地，</t>
  </si>
  <si>
    <t xml:space="preserve">      产出指标</t>
  </si>
  <si>
    <t>质量指标</t>
  </si>
  <si>
    <t>安全事故发生率</t>
  </si>
  <si>
    <t>=</t>
  </si>
  <si>
    <t>事故发生零</t>
  </si>
  <si>
    <t>%</t>
  </si>
  <si>
    <t>定性指标</t>
  </si>
  <si>
    <t>反映工程实施期间的安全目标。</t>
  </si>
  <si>
    <t>竣工验收合格率</t>
  </si>
  <si>
    <t>100</t>
  </si>
  <si>
    <t>反映项目验收情况。
竣工验收合格率=（验收合格单元工程数量/完工单元工程总数）×100%。</t>
  </si>
  <si>
    <t>设计变更率</t>
  </si>
  <si>
    <t>10</t>
  </si>
  <si>
    <t>反映项目设计变更情况。
设计变更率=（项目变更金额/项目总预算金额）*00%。</t>
  </si>
  <si>
    <t xml:space="preserve">      效益指标</t>
  </si>
  <si>
    <t>社会效益指标</t>
  </si>
  <si>
    <t>综合使用率</t>
  </si>
  <si>
    <t>90</t>
  </si>
  <si>
    <t>反映设施建成后的利用、使用的情况。
综合使用率=（投入使用的基础建设工程建设内容/完成建设内容）*100%</t>
  </si>
  <si>
    <t>设计功能实现率</t>
  </si>
  <si>
    <t>反映建设项目设施设计功能的实现情况。
设计功能实现率=（实际实现设计功能数/计划实现设计功能数）*100%</t>
  </si>
  <si>
    <t>受益人群覆盖率</t>
  </si>
  <si>
    <t>企业，群众满意</t>
  </si>
  <si>
    <t>反映项目设计受益人群或地区的实现情况。
受益人群覆盖率=（实际实现受益人群数/计划实现受益人群数）*100%</t>
  </si>
  <si>
    <t>生态效益指标</t>
  </si>
  <si>
    <t>完成园区工作</t>
  </si>
  <si>
    <t>完成企业服务</t>
  </si>
  <si>
    <t>可持续影响指标</t>
  </si>
  <si>
    <t>使用年限</t>
  </si>
  <si>
    <t>50</t>
  </si>
  <si>
    <t>年</t>
  </si>
  <si>
    <t>通过工程设计使用年限反映可持续的效果。</t>
  </si>
  <si>
    <t xml:space="preserve">      满意度指标</t>
  </si>
  <si>
    <t>服务对象满意度指标</t>
  </si>
  <si>
    <t>受益人群满意度</t>
  </si>
  <si>
    <t>企业满意</t>
  </si>
  <si>
    <t>调查人群中对设施建设或设施运行的满意度。
受益人群覆盖率=（调查人群中对设施建设或设施运行的人数/问卷调查人数）*100%</t>
  </si>
  <si>
    <t xml:space="preserve">    云县新材料光伏产业园区基础设施建设项目利息及手续费经费</t>
  </si>
  <si>
    <t>园区基础设施建设项目竣工，投入使用。</t>
  </si>
  <si>
    <t>数量指标</t>
  </si>
  <si>
    <t>2023年专项债券利息及手续费</t>
  </si>
  <si>
    <t>元</t>
  </si>
  <si>
    <t>定量指标</t>
  </si>
  <si>
    <t>经济效益指标</t>
  </si>
  <si>
    <t>预算06表</t>
  </si>
  <si>
    <t>政府性基金预算支出预算表</t>
  </si>
  <si>
    <t>单位名称</t>
  </si>
  <si>
    <t>本年政府性基金预算支出</t>
  </si>
  <si>
    <t xml:space="preserve">  债务付息支出</t>
  </si>
  <si>
    <t xml:space="preserve">    地方政府专项债务付息支出</t>
  </si>
  <si>
    <t xml:space="preserve">      其他地方自行试点项目收益专项债券付息支出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</si>
  <si>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</si>
  <si>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</si>
  <si>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</si>
  <si>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</si>
  <si>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</si>
  <si>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</si>
  <si>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</si>
  <si>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</si>
  <si>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</si>
  <si>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</si>
  <si>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</si>
  <si>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办公电脑</t>
  </si>
  <si>
    <t>A02029900 其他办公设备</t>
  </si>
  <si>
    <t>办公桌</t>
  </si>
  <si>
    <t>A05010201 办公桌</t>
  </si>
  <si>
    <t>办公椅</t>
  </si>
  <si>
    <t>A05010301 办公椅</t>
  </si>
  <si>
    <t>复印纸</t>
  </si>
  <si>
    <t>A05040101 复印纸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</si>
  <si>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</si>
  <si>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</si>
  <si>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</si>
  <si>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</si>
  <si>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</si>
  <si>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</si>
  <si>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</si>
  <si>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</si>
  <si>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</si>
  <si>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云县新材料光伏产业园区管委会2023年无政府购买服务支出预算，本表无数据，因此公开空表。</t>
  </si>
  <si>
    <t>预算09-1表</t>
  </si>
  <si>
    <t>县对下转移支付预算表</t>
  </si>
  <si>
    <t>单位名称（项目）</t>
  </si>
  <si>
    <t>地区</t>
  </si>
  <si>
    <t>政府性基金</t>
  </si>
  <si>
    <t>爱华镇</t>
  </si>
  <si>
    <t>涌宝镇</t>
  </si>
  <si>
    <t>幸福镇</t>
  </si>
  <si>
    <t>晓街乡</t>
  </si>
  <si>
    <t>茂兰镇</t>
  </si>
  <si>
    <t>忙怀乡</t>
  </si>
  <si>
    <t>漫湾镇</t>
  </si>
  <si>
    <t>栗树乡</t>
  </si>
  <si>
    <t>后箐乡</t>
  </si>
  <si>
    <t>大寨镇</t>
  </si>
  <si>
    <t>大朝山西镇</t>
  </si>
  <si>
    <t>茶房乡</t>
  </si>
  <si>
    <t>云县新材料光伏产业园区管委会2023年无对下转移支付预算，本表无数据，因此公开空表。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</si>
  <si>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</si>
  <si>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</si>
  <si>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</si>
  <si>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</si>
  <si>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</si>
  <si>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</si>
  <si>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</si>
  <si>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</si>
  <si>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</si>
  <si>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</si>
  <si>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</si>
  <si>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</si>
  <si>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</t>
  </si>
  <si>
    <t>张</t>
  </si>
  <si>
    <t>把</t>
  </si>
  <si>
    <t>预算11表</t>
  </si>
  <si>
    <t>上级补助项目支出预算表</t>
  </si>
  <si>
    <t>上级补助</t>
  </si>
  <si>
    <t>云县新材料光伏产业园区管委会2023年无上级补助项目支出预算，本表无数据，因此公开空表。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</si>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</sst>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8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name val="宋体"/>
      <charset val="134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22" borderId="2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4" borderId="18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35" fillId="13" borderId="21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2" fillId="0" borderId="0" xfId="49" applyNumberFormat="1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7" fillId="0" borderId="0" xfId="49" applyFont="1" applyFill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3" fontId="4" fillId="0" borderId="8" xfId="49" applyNumberFormat="1" applyFont="1" applyFill="1" applyBorder="1" applyAlignment="1" applyProtection="1">
      <alignment horizontal="right" vertical="center"/>
    </xf>
    <xf numFmtId="176" fontId="4" fillId="0" borderId="8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4" fillId="0" borderId="10" xfId="49" applyFont="1" applyFill="1" applyBorder="1" applyAlignment="1" applyProtection="1">
      <alignment horizontal="right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Alignment="1" applyProtection="1">
      <alignment horizontal="left" vertical="top"/>
    </xf>
    <xf numFmtId="0" fontId="4" fillId="0" borderId="0" xfId="49" applyFont="1" applyFill="1" applyBorder="1" applyAlignment="1" applyProtection="1">
      <alignment horizontal="right" vertical="top"/>
      <protection locked="0"/>
    </xf>
    <xf numFmtId="0" fontId="9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vertical="top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vertical="top" wrapText="1"/>
      <protection locked="0"/>
    </xf>
    <xf numFmtId="0" fontId="4" fillId="0" borderId="0" xfId="49" applyFont="1" applyFill="1" applyBorder="1" applyAlignment="1" applyProtection="1">
      <alignment horizontal="right" vertical="top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4" fontId="4" fillId="0" borderId="8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right" vertical="top"/>
      <protection locked="0"/>
    </xf>
    <xf numFmtId="49" fontId="10" fillId="0" borderId="0" xfId="49" applyNumberFormat="1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top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7" xfId="49" applyFont="1" applyFill="1" applyBorder="1" applyAlignment="1" applyProtection="1">
      <alignment vertical="top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top"/>
    </xf>
    <xf numFmtId="0" fontId="12" fillId="0" borderId="0" xfId="49" applyFont="1" applyFill="1" applyBorder="1" applyAlignment="1" applyProtection="1">
      <alignment horizontal="center" vertical="top" wrapText="1"/>
    </xf>
    <xf numFmtId="0" fontId="12" fillId="0" borderId="0" xfId="49" applyFont="1" applyFill="1" applyBorder="1" applyAlignment="1" applyProtection="1">
      <alignment vertical="top" wrapText="1"/>
    </xf>
    <xf numFmtId="0" fontId="12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6" fillId="0" borderId="0" xfId="49" applyFont="1" applyFill="1" applyBorder="1" applyAlignment="1" applyProtection="1">
      <alignment horizontal="right" vertical="top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7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right" vertical="center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13" xfId="49" applyFont="1" applyFill="1" applyBorder="1" applyAlignment="1" applyProtection="1">
      <alignment horizontal="right" vertical="center"/>
    </xf>
    <xf numFmtId="4" fontId="17" fillId="0" borderId="13" xfId="49" applyNumberFormat="1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21"/>
  <sheetViews>
    <sheetView workbookViewId="0">
      <selection activeCell="C25" sqref="C25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9" customWidth="1"/>
  </cols>
  <sheetData>
    <row r="1" ht="13.5" customHeight="1" spans="1:4">
      <c r="A1" s="3"/>
      <c r="B1" s="3"/>
      <c r="C1" s="3"/>
      <c r="D1" s="114" t="s">
        <v>0</v>
      </c>
    </row>
    <row r="2" ht="36" customHeight="1" spans="1:4">
      <c r="A2" s="55" t="s">
        <v>1</v>
      </c>
      <c r="B2" s="216"/>
      <c r="C2" s="216"/>
      <c r="D2" s="216"/>
    </row>
    <row r="3" ht="21" customHeight="1" spans="1:4">
      <c r="A3" s="42" t="s">
        <v>2</v>
      </c>
      <c r="B3" s="172"/>
      <c r="C3" s="172"/>
      <c r="D3" s="11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8" t="s">
        <v>9</v>
      </c>
      <c r="B7" s="128">
        <v>2146709.2</v>
      </c>
      <c r="C7" s="148" t="s">
        <v>10</v>
      </c>
      <c r="D7" s="128">
        <v>1694789.33</v>
      </c>
    </row>
    <row r="8" ht="20.25" customHeight="1" spans="1:4">
      <c r="A8" s="148" t="s">
        <v>11</v>
      </c>
      <c r="B8" s="128">
        <v>5136256.8</v>
      </c>
      <c r="C8" s="148" t="s">
        <v>12</v>
      </c>
      <c r="D8" s="128">
        <v>203160.96</v>
      </c>
    </row>
    <row r="9" ht="20.25" customHeight="1" spans="1:4">
      <c r="A9" s="148" t="s">
        <v>13</v>
      </c>
      <c r="B9" s="128"/>
      <c r="C9" s="148" t="s">
        <v>14</v>
      </c>
      <c r="D9" s="128">
        <v>96388.19</v>
      </c>
    </row>
    <row r="10" ht="20.25" customHeight="1" spans="1:4">
      <c r="A10" s="148" t="s">
        <v>15</v>
      </c>
      <c r="B10" s="113"/>
      <c r="C10" s="148" t="s">
        <v>16</v>
      </c>
      <c r="D10" s="128">
        <v>152370.72</v>
      </c>
    </row>
    <row r="11" ht="20.25" customHeight="1" spans="1:4">
      <c r="A11" s="148" t="s">
        <v>17</v>
      </c>
      <c r="B11" s="128"/>
      <c r="C11" s="148" t="s">
        <v>18</v>
      </c>
      <c r="D11" s="128">
        <v>5136256.8</v>
      </c>
    </row>
    <row r="12" ht="20.25" customHeight="1" spans="1:4">
      <c r="A12" s="148" t="s">
        <v>19</v>
      </c>
      <c r="B12" s="113"/>
      <c r="C12" s="148"/>
      <c r="D12" s="183"/>
    </row>
    <row r="13" ht="20.25" customHeight="1" spans="1:4">
      <c r="A13" s="148" t="s">
        <v>20</v>
      </c>
      <c r="B13" s="113"/>
      <c r="C13" s="148"/>
      <c r="D13" s="183"/>
    </row>
    <row r="14" ht="20.25" customHeight="1" spans="1:4">
      <c r="A14" s="148" t="s">
        <v>21</v>
      </c>
      <c r="B14" s="113"/>
      <c r="C14" s="148"/>
      <c r="D14" s="183"/>
    </row>
    <row r="15" ht="24" customHeight="1" spans="1:4">
      <c r="A15" s="217" t="s">
        <v>22</v>
      </c>
      <c r="B15" s="113"/>
      <c r="C15" s="174"/>
      <c r="D15" s="175"/>
    </row>
    <row r="16" ht="24" customHeight="1" spans="1:4">
      <c r="A16" s="217" t="s">
        <v>23</v>
      </c>
      <c r="B16" s="218"/>
      <c r="C16" s="174"/>
      <c r="D16" s="175"/>
    </row>
    <row r="17" ht="24" customHeight="1" spans="1:4">
      <c r="A17" s="217" t="s">
        <v>24</v>
      </c>
      <c r="B17" s="219"/>
      <c r="C17" s="174"/>
      <c r="D17" s="175"/>
    </row>
    <row r="18" ht="24" customHeight="1" spans="1:4">
      <c r="A18" s="220"/>
      <c r="B18" s="221"/>
      <c r="C18" s="174"/>
      <c r="D18" s="175"/>
    </row>
    <row r="19" ht="20.25" customHeight="1" spans="1:4">
      <c r="A19" s="220" t="s">
        <v>25</v>
      </c>
      <c r="B19" s="222">
        <v>7282966</v>
      </c>
      <c r="C19" s="174" t="s">
        <v>26</v>
      </c>
      <c r="D19" s="177">
        <v>7282966</v>
      </c>
    </row>
    <row r="20" ht="20.25" customHeight="1" spans="1:4">
      <c r="A20" s="217" t="s">
        <v>27</v>
      </c>
      <c r="B20" s="218"/>
      <c r="C20" s="148" t="s">
        <v>28</v>
      </c>
      <c r="D20" s="183" t="s">
        <v>29</v>
      </c>
    </row>
    <row r="21" ht="20.25" customHeight="1" spans="1:4">
      <c r="A21" s="223" t="s">
        <v>30</v>
      </c>
      <c r="B21" s="222">
        <v>7282966</v>
      </c>
      <c r="C21" s="174" t="s">
        <v>31</v>
      </c>
      <c r="D21" s="224">
        <v>7282966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10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9" customWidth="1"/>
    <col min="10" max="13" width="14.6666666666667" style="1" customWidth="1"/>
    <col min="14" max="14" width="36.8333333333333" style="39" customWidth="1"/>
    <col min="15" max="15" width="36.8333333333333" style="1" customWidth="1"/>
    <col min="16" max="16" width="9.33333333333333" style="39" customWidth="1"/>
    <col min="17" max="17" width="11.1666666666667" style="39" customWidth="1"/>
    <col min="18" max="18" width="11.3333333333333" style="39" customWidth="1"/>
    <col min="19" max="19" width="12.3333333333333" style="39" customWidth="1"/>
    <col min="20" max="21" width="11.8333333333333" style="1" customWidth="1"/>
    <col min="22" max="16384" width="9.33333333333333" style="39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1"/>
      <c r="J1" s="3"/>
      <c r="K1" s="3"/>
      <c r="L1" s="3"/>
      <c r="M1" s="3"/>
      <c r="N1" s="81"/>
      <c r="O1" s="3"/>
      <c r="P1" s="81"/>
      <c r="Q1" s="81"/>
      <c r="R1" s="81"/>
      <c r="S1" s="81"/>
      <c r="T1" s="107" t="s">
        <v>32</v>
      </c>
      <c r="U1" s="4" t="s">
        <v>32</v>
      </c>
    </row>
    <row r="2" ht="36" customHeight="1" spans="1:21">
      <c r="A2" s="185" t="s">
        <v>33</v>
      </c>
      <c r="B2" s="5"/>
      <c r="C2" s="5"/>
      <c r="D2" s="5"/>
      <c r="E2" s="5"/>
      <c r="F2" s="5"/>
      <c r="G2" s="5"/>
      <c r="H2" s="5"/>
      <c r="I2" s="56"/>
      <c r="J2" s="5"/>
      <c r="K2" s="5"/>
      <c r="L2" s="5"/>
      <c r="M2" s="5"/>
      <c r="N2" s="56"/>
      <c r="O2" s="5"/>
      <c r="P2" s="56"/>
      <c r="Q2" s="56"/>
      <c r="R2" s="56"/>
      <c r="S2" s="56"/>
      <c r="T2" s="5"/>
      <c r="U2" s="56"/>
    </row>
    <row r="3" ht="20.25" customHeight="1" spans="1:21">
      <c r="A3" s="42" t="s">
        <v>2</v>
      </c>
      <c r="B3" s="8"/>
      <c r="C3" s="8"/>
      <c r="D3" s="8"/>
      <c r="E3" s="8"/>
      <c r="F3" s="8"/>
      <c r="G3" s="8"/>
      <c r="H3" s="8"/>
      <c r="I3" s="83"/>
      <c r="J3" s="8"/>
      <c r="K3" s="8"/>
      <c r="L3" s="8"/>
      <c r="M3" s="8"/>
      <c r="N3" s="83"/>
      <c r="O3" s="8"/>
      <c r="P3" s="83"/>
      <c r="Q3" s="83"/>
      <c r="R3" s="83"/>
      <c r="S3" s="83"/>
      <c r="T3" s="107" t="s">
        <v>3</v>
      </c>
      <c r="U3" s="9" t="s">
        <v>34</v>
      </c>
    </row>
    <row r="4" ht="18.75" customHeight="1" spans="1:21">
      <c r="A4" s="186" t="s">
        <v>35</v>
      </c>
      <c r="B4" s="187" t="s">
        <v>36</v>
      </c>
      <c r="C4" s="187" t="s">
        <v>37</v>
      </c>
      <c r="D4" s="188" t="s">
        <v>38</v>
      </c>
      <c r="E4" s="189"/>
      <c r="F4" s="189"/>
      <c r="G4" s="189"/>
      <c r="H4" s="189"/>
      <c r="I4" s="131"/>
      <c r="J4" s="189"/>
      <c r="K4" s="189"/>
      <c r="L4" s="189"/>
      <c r="M4" s="189"/>
      <c r="N4" s="131"/>
      <c r="O4" s="184"/>
      <c r="P4" s="188" t="s">
        <v>27</v>
      </c>
      <c r="Q4" s="188"/>
      <c r="R4" s="188"/>
      <c r="S4" s="188"/>
      <c r="T4" s="189"/>
      <c r="U4" s="208"/>
    </row>
    <row r="5" ht="24.75" customHeight="1" spans="1:21">
      <c r="A5" s="190"/>
      <c r="B5" s="191"/>
      <c r="C5" s="191"/>
      <c r="D5" s="191" t="s">
        <v>39</v>
      </c>
      <c r="E5" s="191" t="s">
        <v>40</v>
      </c>
      <c r="F5" s="191" t="s">
        <v>41</v>
      </c>
      <c r="G5" s="191" t="s">
        <v>42</v>
      </c>
      <c r="H5" s="191" t="s">
        <v>43</v>
      </c>
      <c r="I5" s="198" t="s">
        <v>44</v>
      </c>
      <c r="J5" s="199"/>
      <c r="K5" s="199"/>
      <c r="L5" s="199"/>
      <c r="M5" s="199"/>
      <c r="N5" s="198"/>
      <c r="O5" s="200"/>
      <c r="P5" s="201" t="s">
        <v>39</v>
      </c>
      <c r="Q5" s="201" t="s">
        <v>40</v>
      </c>
      <c r="R5" s="186" t="s">
        <v>41</v>
      </c>
      <c r="S5" s="187" t="s">
        <v>42</v>
      </c>
      <c r="T5" s="209" t="s">
        <v>43</v>
      </c>
      <c r="U5" s="187" t="s">
        <v>44</v>
      </c>
    </row>
    <row r="6" ht="24.75" customHeight="1" spans="1:21">
      <c r="A6" s="192"/>
      <c r="B6" s="193"/>
      <c r="C6" s="193"/>
      <c r="D6" s="193"/>
      <c r="E6" s="193"/>
      <c r="F6" s="193"/>
      <c r="G6" s="193"/>
      <c r="H6" s="193"/>
      <c r="I6" s="202" t="s">
        <v>39</v>
      </c>
      <c r="J6" s="203" t="s">
        <v>45</v>
      </c>
      <c r="K6" s="203" t="s">
        <v>46</v>
      </c>
      <c r="L6" s="203" t="s">
        <v>47</v>
      </c>
      <c r="M6" s="203" t="s">
        <v>48</v>
      </c>
      <c r="N6" s="204" t="s">
        <v>49</v>
      </c>
      <c r="O6" s="203" t="s">
        <v>50</v>
      </c>
      <c r="P6" s="205"/>
      <c r="Q6" s="205"/>
      <c r="R6" s="210"/>
      <c r="S6" s="205"/>
      <c r="T6" s="193"/>
      <c r="U6" s="193"/>
    </row>
    <row r="7" ht="16.5" customHeight="1" spans="1:21">
      <c r="A7" s="194">
        <v>1</v>
      </c>
      <c r="B7" s="21">
        <v>2</v>
      </c>
      <c r="C7" s="21">
        <v>3</v>
      </c>
      <c r="D7" s="21">
        <v>4</v>
      </c>
      <c r="E7" s="195">
        <v>5</v>
      </c>
      <c r="F7" s="196">
        <v>6</v>
      </c>
      <c r="G7" s="196">
        <v>7</v>
      </c>
      <c r="H7" s="195">
        <v>8</v>
      </c>
      <c r="I7" s="195">
        <v>9</v>
      </c>
      <c r="J7" s="196">
        <v>10</v>
      </c>
      <c r="K7" s="196">
        <v>11</v>
      </c>
      <c r="L7" s="195">
        <v>12</v>
      </c>
      <c r="M7" s="195">
        <v>13</v>
      </c>
      <c r="N7" s="206">
        <v>14</v>
      </c>
      <c r="O7" s="206">
        <v>15</v>
      </c>
      <c r="P7" s="207">
        <v>16</v>
      </c>
      <c r="Q7" s="211">
        <v>17</v>
      </c>
      <c r="R7" s="212">
        <v>18</v>
      </c>
      <c r="S7" s="212">
        <v>19</v>
      </c>
      <c r="T7" s="212">
        <v>20</v>
      </c>
      <c r="U7" s="213">
        <v>0.02</v>
      </c>
    </row>
    <row r="8" ht="16.5" customHeight="1" spans="1:21">
      <c r="A8" s="30" t="s">
        <v>51</v>
      </c>
      <c r="B8" s="30" t="s">
        <v>52</v>
      </c>
      <c r="C8" s="128">
        <v>7282966</v>
      </c>
      <c r="D8" s="128">
        <v>7282966</v>
      </c>
      <c r="E8" s="113">
        <v>2146709.2</v>
      </c>
      <c r="F8" s="113">
        <v>5136256.8</v>
      </c>
      <c r="G8" s="113"/>
      <c r="H8" s="113"/>
      <c r="I8" s="113"/>
      <c r="J8" s="113"/>
      <c r="K8" s="113"/>
      <c r="L8" s="113"/>
      <c r="M8" s="113"/>
      <c r="N8" s="53" t="s">
        <v>53</v>
      </c>
      <c r="O8" s="113"/>
      <c r="P8" s="113"/>
      <c r="Q8" s="113"/>
      <c r="R8" s="214"/>
      <c r="S8" s="92"/>
      <c r="T8" s="94"/>
      <c r="U8" s="92"/>
    </row>
    <row r="9" ht="16.5" customHeight="1" spans="1:21">
      <c r="A9" s="30" t="s">
        <v>54</v>
      </c>
      <c r="B9" s="30" t="s">
        <v>55</v>
      </c>
      <c r="C9" s="128">
        <v>7282966</v>
      </c>
      <c r="D9" s="128">
        <v>7282966</v>
      </c>
      <c r="E9" s="113">
        <v>2146709.2</v>
      </c>
      <c r="F9" s="113">
        <v>5136256.8</v>
      </c>
      <c r="G9" s="113"/>
      <c r="H9" s="113"/>
      <c r="I9" s="113"/>
      <c r="J9" s="113"/>
      <c r="K9" s="113"/>
      <c r="L9" s="113"/>
      <c r="M9" s="113"/>
      <c r="N9" s="53" t="s">
        <v>53</v>
      </c>
      <c r="O9" s="113"/>
      <c r="P9" s="113"/>
      <c r="Q9" s="113"/>
      <c r="R9" s="214"/>
      <c r="S9" s="215"/>
      <c r="T9" s="130"/>
      <c r="U9" s="130"/>
    </row>
    <row r="10" ht="16.5" customHeight="1" spans="1:21">
      <c r="A10" s="197" t="s">
        <v>37</v>
      </c>
      <c r="B10" s="76"/>
      <c r="C10" s="113">
        <v>7282966</v>
      </c>
      <c r="D10" s="113">
        <v>7282966</v>
      </c>
      <c r="E10" s="113">
        <v>2146709.2</v>
      </c>
      <c r="F10" s="113">
        <v>5136256.8</v>
      </c>
      <c r="G10" s="113"/>
      <c r="H10" s="113"/>
      <c r="I10" s="113"/>
      <c r="J10" s="113"/>
      <c r="K10" s="113"/>
      <c r="L10" s="113"/>
      <c r="M10" s="113"/>
      <c r="N10" s="53" t="s">
        <v>53</v>
      </c>
      <c r="O10" s="113"/>
      <c r="P10" s="113"/>
      <c r="Q10" s="113"/>
      <c r="R10" s="214"/>
      <c r="S10" s="92"/>
      <c r="T10" s="92"/>
      <c r="U10" s="92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23"/>
  <sheetViews>
    <sheetView workbookViewId="0">
      <selection activeCell="E27" sqref="E27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0"/>
      <c r="P1" s="40" t="s">
        <v>56</v>
      </c>
    </row>
    <row r="2" ht="28.5" customHeight="1" spans="1:16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8" t="s">
        <v>2</v>
      </c>
      <c r="B3" s="179"/>
      <c r="C3" s="67"/>
      <c r="D3" s="8"/>
      <c r="E3" s="67"/>
      <c r="F3" s="67"/>
      <c r="G3" s="8"/>
      <c r="H3" s="8"/>
      <c r="I3" s="67"/>
      <c r="J3" s="8"/>
      <c r="K3" s="67"/>
      <c r="L3" s="67"/>
      <c r="M3" s="8"/>
      <c r="N3" s="8"/>
      <c r="O3" s="40"/>
      <c r="P3" s="40" t="s">
        <v>3</v>
      </c>
    </row>
    <row r="4" ht="17.25" customHeight="1" spans="1:16">
      <c r="A4" s="11" t="s">
        <v>58</v>
      </c>
      <c r="B4" s="11" t="s">
        <v>59</v>
      </c>
      <c r="C4" s="17" t="s">
        <v>37</v>
      </c>
      <c r="D4" s="12" t="s">
        <v>40</v>
      </c>
      <c r="E4" s="13" t="s">
        <v>40</v>
      </c>
      <c r="F4" s="14" t="s">
        <v>60</v>
      </c>
      <c r="G4" s="180" t="s">
        <v>41</v>
      </c>
      <c r="H4" s="11" t="s">
        <v>42</v>
      </c>
      <c r="I4" s="11" t="s">
        <v>61</v>
      </c>
      <c r="J4" s="12" t="s">
        <v>44</v>
      </c>
      <c r="K4" s="44"/>
      <c r="L4" s="44"/>
      <c r="M4" s="44"/>
      <c r="N4" s="44"/>
      <c r="O4" s="13"/>
      <c r="P4" s="45"/>
    </row>
    <row r="5" ht="26.25" customHeight="1" spans="1:16">
      <c r="A5" s="20"/>
      <c r="B5" s="20"/>
      <c r="C5" s="20"/>
      <c r="D5" s="71" t="s">
        <v>39</v>
      </c>
      <c r="E5" s="59" t="s">
        <v>62</v>
      </c>
      <c r="F5" s="59" t="s">
        <v>60</v>
      </c>
      <c r="G5" s="20"/>
      <c r="H5" s="20"/>
      <c r="I5" s="20"/>
      <c r="J5" s="71" t="s">
        <v>39</v>
      </c>
      <c r="K5" s="104" t="s">
        <v>63</v>
      </c>
      <c r="L5" s="104" t="s">
        <v>64</v>
      </c>
      <c r="M5" s="104" t="s">
        <v>65</v>
      </c>
      <c r="N5" s="104" t="s">
        <v>66</v>
      </c>
      <c r="O5" s="71" t="s">
        <v>49</v>
      </c>
      <c r="P5" s="104" t="s">
        <v>67</v>
      </c>
    </row>
    <row r="6" ht="16.5" customHeight="1" spans="1:16">
      <c r="A6" s="71">
        <v>1</v>
      </c>
      <c r="B6" s="71">
        <v>2</v>
      </c>
      <c r="C6" s="71">
        <v>3</v>
      </c>
      <c r="D6" s="71">
        <v>4</v>
      </c>
      <c r="E6" s="181">
        <v>5</v>
      </c>
      <c r="F6" s="181">
        <v>6</v>
      </c>
      <c r="G6" s="181">
        <v>7</v>
      </c>
      <c r="H6" s="182">
        <v>8</v>
      </c>
      <c r="I6" s="181">
        <v>9</v>
      </c>
      <c r="J6" s="181">
        <v>10</v>
      </c>
      <c r="K6" s="181">
        <v>11</v>
      </c>
      <c r="L6" s="181">
        <v>12</v>
      </c>
      <c r="M6" s="181">
        <v>13</v>
      </c>
      <c r="N6" s="181">
        <v>0.01</v>
      </c>
      <c r="O6" s="181">
        <v>0.01</v>
      </c>
      <c r="P6" s="59">
        <v>16</v>
      </c>
    </row>
    <row r="7" ht="20.25" customHeight="1" spans="1:16">
      <c r="A7" s="30" t="s">
        <v>68</v>
      </c>
      <c r="B7" s="30" t="s">
        <v>69</v>
      </c>
      <c r="C7" s="128">
        <v>1694789.33</v>
      </c>
      <c r="D7" s="128">
        <v>1694789.33</v>
      </c>
      <c r="E7" s="128">
        <v>1594789.33</v>
      </c>
      <c r="F7" s="113">
        <v>100000</v>
      </c>
      <c r="G7" s="113"/>
      <c r="H7" s="183"/>
      <c r="I7" s="113"/>
      <c r="J7" s="128"/>
      <c r="K7" s="128"/>
      <c r="L7" s="128"/>
      <c r="M7" s="113"/>
      <c r="N7" s="128"/>
      <c r="O7" s="128"/>
      <c r="P7" s="128"/>
    </row>
    <row r="8" ht="20.25" customHeight="1" spans="1:16">
      <c r="A8" s="30" t="s">
        <v>70</v>
      </c>
      <c r="B8" s="30" t="s">
        <v>71</v>
      </c>
      <c r="C8" s="128">
        <v>1694789.33</v>
      </c>
      <c r="D8" s="128">
        <v>1694789.33</v>
      </c>
      <c r="E8" s="128">
        <v>1594789.33</v>
      </c>
      <c r="F8" s="113">
        <v>100000</v>
      </c>
      <c r="G8" s="113"/>
      <c r="H8" s="130"/>
      <c r="I8" s="113"/>
      <c r="J8" s="128"/>
      <c r="K8" s="128"/>
      <c r="L8" s="128"/>
      <c r="M8" s="113"/>
      <c r="N8" s="128"/>
      <c r="O8" s="128"/>
      <c r="P8" s="128"/>
    </row>
    <row r="9" ht="20.25" customHeight="1" spans="1:16">
      <c r="A9" s="30" t="s">
        <v>72</v>
      </c>
      <c r="B9" s="30" t="s">
        <v>73</v>
      </c>
      <c r="C9" s="128">
        <v>1694789.33</v>
      </c>
      <c r="D9" s="128">
        <v>1694789.33</v>
      </c>
      <c r="E9" s="128">
        <v>1594789.33</v>
      </c>
      <c r="F9" s="113">
        <v>100000</v>
      </c>
      <c r="G9" s="113"/>
      <c r="H9" s="130"/>
      <c r="I9" s="113"/>
      <c r="J9" s="128"/>
      <c r="K9" s="128"/>
      <c r="L9" s="128"/>
      <c r="M9" s="113"/>
      <c r="N9" s="128"/>
      <c r="O9" s="130"/>
      <c r="P9" s="130"/>
    </row>
    <row r="10" ht="20.25" customHeight="1" spans="1:16">
      <c r="A10" s="30" t="s">
        <v>74</v>
      </c>
      <c r="B10" s="30" t="s">
        <v>75</v>
      </c>
      <c r="C10" s="128">
        <v>203160.96</v>
      </c>
      <c r="D10" s="128">
        <v>203160.96</v>
      </c>
      <c r="E10" s="128">
        <v>203160.96</v>
      </c>
      <c r="F10" s="113"/>
      <c r="G10" s="113"/>
      <c r="H10" s="130"/>
      <c r="I10" s="113"/>
      <c r="J10" s="128"/>
      <c r="K10" s="128"/>
      <c r="L10" s="128"/>
      <c r="M10" s="113"/>
      <c r="N10" s="128"/>
      <c r="O10" s="128"/>
      <c r="P10" s="128"/>
    </row>
    <row r="11" ht="20.25" customHeight="1" spans="1:16">
      <c r="A11" s="30" t="s">
        <v>76</v>
      </c>
      <c r="B11" s="30" t="s">
        <v>77</v>
      </c>
      <c r="C11" s="128">
        <v>203160.96</v>
      </c>
      <c r="D11" s="128">
        <v>203160.96</v>
      </c>
      <c r="E11" s="128">
        <v>203160.96</v>
      </c>
      <c r="F11" s="113"/>
      <c r="G11" s="113"/>
      <c r="H11" s="130"/>
      <c r="I11" s="113"/>
      <c r="J11" s="128"/>
      <c r="K11" s="128"/>
      <c r="L11" s="128"/>
      <c r="M11" s="113"/>
      <c r="N11" s="128"/>
      <c r="O11" s="128"/>
      <c r="P11" s="128"/>
    </row>
    <row r="12" ht="20.25" customHeight="1" spans="1:16">
      <c r="A12" s="30" t="s">
        <v>78</v>
      </c>
      <c r="B12" s="30" t="s">
        <v>79</v>
      </c>
      <c r="C12" s="128">
        <v>203160.96</v>
      </c>
      <c r="D12" s="128">
        <v>203160.96</v>
      </c>
      <c r="E12" s="128">
        <v>203160.96</v>
      </c>
      <c r="F12" s="113"/>
      <c r="G12" s="113"/>
      <c r="H12" s="130"/>
      <c r="I12" s="113"/>
      <c r="J12" s="128"/>
      <c r="K12" s="128"/>
      <c r="L12" s="128"/>
      <c r="M12" s="113"/>
      <c r="N12" s="128"/>
      <c r="O12" s="130"/>
      <c r="P12" s="130"/>
    </row>
    <row r="13" ht="20.25" customHeight="1" spans="1:16">
      <c r="A13" s="30" t="s">
        <v>80</v>
      </c>
      <c r="B13" s="30" t="s">
        <v>81</v>
      </c>
      <c r="C13" s="128">
        <v>96388.19</v>
      </c>
      <c r="D13" s="128">
        <v>96388.19</v>
      </c>
      <c r="E13" s="128">
        <v>96388.19</v>
      </c>
      <c r="F13" s="113"/>
      <c r="G13" s="113"/>
      <c r="H13" s="130"/>
      <c r="I13" s="113"/>
      <c r="J13" s="128"/>
      <c r="K13" s="128"/>
      <c r="L13" s="128"/>
      <c r="M13" s="113"/>
      <c r="N13" s="128"/>
      <c r="O13" s="128"/>
      <c r="P13" s="128"/>
    </row>
    <row r="14" ht="20.25" customHeight="1" spans="1:16">
      <c r="A14" s="30" t="s">
        <v>82</v>
      </c>
      <c r="B14" s="30" t="s">
        <v>83</v>
      </c>
      <c r="C14" s="128">
        <v>96388.19</v>
      </c>
      <c r="D14" s="128">
        <v>96388.19</v>
      </c>
      <c r="E14" s="128">
        <v>96388.19</v>
      </c>
      <c r="F14" s="113"/>
      <c r="G14" s="113"/>
      <c r="H14" s="130"/>
      <c r="I14" s="113"/>
      <c r="J14" s="128"/>
      <c r="K14" s="128"/>
      <c r="L14" s="128"/>
      <c r="M14" s="113"/>
      <c r="N14" s="128"/>
      <c r="O14" s="128"/>
      <c r="P14" s="128"/>
    </row>
    <row r="15" ht="20.25" customHeight="1" spans="1:16">
      <c r="A15" s="30" t="s">
        <v>84</v>
      </c>
      <c r="B15" s="30" t="s">
        <v>85</v>
      </c>
      <c r="C15" s="128">
        <v>90152.68</v>
      </c>
      <c r="D15" s="128">
        <v>90152.68</v>
      </c>
      <c r="E15" s="128">
        <v>90152.68</v>
      </c>
      <c r="F15" s="113"/>
      <c r="G15" s="113"/>
      <c r="H15" s="130"/>
      <c r="I15" s="113"/>
      <c r="J15" s="128"/>
      <c r="K15" s="128"/>
      <c r="L15" s="128"/>
      <c r="M15" s="113"/>
      <c r="N15" s="128"/>
      <c r="O15" s="130"/>
      <c r="P15" s="130"/>
    </row>
    <row r="16" ht="20.25" customHeight="1" spans="1:16">
      <c r="A16" s="30" t="s">
        <v>86</v>
      </c>
      <c r="B16" s="30" t="s">
        <v>87</v>
      </c>
      <c r="C16" s="128">
        <v>6235.51</v>
      </c>
      <c r="D16" s="128">
        <v>6235.51</v>
      </c>
      <c r="E16" s="128">
        <v>6235.51</v>
      </c>
      <c r="F16" s="113"/>
      <c r="G16" s="113"/>
      <c r="H16" s="130"/>
      <c r="I16" s="113"/>
      <c r="J16" s="128"/>
      <c r="K16" s="128"/>
      <c r="L16" s="128"/>
      <c r="M16" s="113"/>
      <c r="N16" s="128"/>
      <c r="O16" s="130"/>
      <c r="P16" s="130"/>
    </row>
    <row r="17" ht="20.25" customHeight="1" spans="1:16">
      <c r="A17" s="30" t="s">
        <v>88</v>
      </c>
      <c r="B17" s="30" t="s">
        <v>89</v>
      </c>
      <c r="C17" s="128">
        <v>152370.72</v>
      </c>
      <c r="D17" s="128">
        <v>152370.72</v>
      </c>
      <c r="E17" s="128">
        <v>152370.72</v>
      </c>
      <c r="F17" s="113"/>
      <c r="G17" s="113"/>
      <c r="H17" s="130"/>
      <c r="I17" s="113"/>
      <c r="J17" s="128"/>
      <c r="K17" s="128"/>
      <c r="L17" s="128"/>
      <c r="M17" s="113"/>
      <c r="N17" s="128"/>
      <c r="O17" s="128"/>
      <c r="P17" s="128"/>
    </row>
    <row r="18" ht="20.25" customHeight="1" spans="1:16">
      <c r="A18" s="30" t="s">
        <v>90</v>
      </c>
      <c r="B18" s="30" t="s">
        <v>91</v>
      </c>
      <c r="C18" s="128">
        <v>152370.72</v>
      </c>
      <c r="D18" s="128">
        <v>152370.72</v>
      </c>
      <c r="E18" s="128">
        <v>152370.72</v>
      </c>
      <c r="F18" s="113"/>
      <c r="G18" s="113"/>
      <c r="H18" s="130"/>
      <c r="I18" s="113"/>
      <c r="J18" s="128"/>
      <c r="K18" s="128"/>
      <c r="L18" s="128"/>
      <c r="M18" s="113"/>
      <c r="N18" s="128"/>
      <c r="O18" s="128"/>
      <c r="P18" s="128"/>
    </row>
    <row r="19" ht="20.25" customHeight="1" spans="1:16">
      <c r="A19" s="30" t="s">
        <v>92</v>
      </c>
      <c r="B19" s="30" t="s">
        <v>93</v>
      </c>
      <c r="C19" s="128">
        <v>152370.72</v>
      </c>
      <c r="D19" s="128">
        <v>152370.72</v>
      </c>
      <c r="E19" s="128">
        <v>152370.72</v>
      </c>
      <c r="F19" s="113"/>
      <c r="G19" s="113"/>
      <c r="H19" s="130"/>
      <c r="I19" s="113"/>
      <c r="J19" s="128"/>
      <c r="K19" s="128"/>
      <c r="L19" s="128"/>
      <c r="M19" s="113"/>
      <c r="N19" s="128"/>
      <c r="O19" s="130"/>
      <c r="P19" s="130"/>
    </row>
    <row r="20" ht="20.25" customHeight="1" spans="1:16">
      <c r="A20" s="30" t="s">
        <v>94</v>
      </c>
      <c r="B20" s="30" t="s">
        <v>95</v>
      </c>
      <c r="C20" s="128">
        <v>5136256.8</v>
      </c>
      <c r="D20" s="128"/>
      <c r="E20" s="128"/>
      <c r="F20" s="113"/>
      <c r="G20" s="113">
        <v>5136256.8</v>
      </c>
      <c r="H20" s="130"/>
      <c r="I20" s="113"/>
      <c r="J20" s="128"/>
      <c r="K20" s="128"/>
      <c r="L20" s="128"/>
      <c r="M20" s="113"/>
      <c r="N20" s="128"/>
      <c r="O20" s="128"/>
      <c r="P20" s="128"/>
    </row>
    <row r="21" ht="20.25" customHeight="1" spans="1:16">
      <c r="A21" s="30" t="s">
        <v>96</v>
      </c>
      <c r="B21" s="30" t="s">
        <v>97</v>
      </c>
      <c r="C21" s="128">
        <v>5136256.8</v>
      </c>
      <c r="D21" s="128"/>
      <c r="E21" s="128"/>
      <c r="F21" s="113"/>
      <c r="G21" s="113">
        <v>5136256.8</v>
      </c>
      <c r="H21" s="130"/>
      <c r="I21" s="113"/>
      <c r="J21" s="128"/>
      <c r="K21" s="128"/>
      <c r="L21" s="128"/>
      <c r="M21" s="113"/>
      <c r="N21" s="128"/>
      <c r="O21" s="128"/>
      <c r="P21" s="128"/>
    </row>
    <row r="22" ht="20.25" customHeight="1" spans="1:16">
      <c r="A22" s="30" t="s">
        <v>98</v>
      </c>
      <c r="B22" s="30" t="s">
        <v>99</v>
      </c>
      <c r="C22" s="128">
        <v>5136256.8</v>
      </c>
      <c r="D22" s="128"/>
      <c r="E22" s="128"/>
      <c r="F22" s="113"/>
      <c r="G22" s="113">
        <v>5136256.8</v>
      </c>
      <c r="H22" s="130"/>
      <c r="I22" s="113"/>
      <c r="J22" s="128"/>
      <c r="K22" s="128"/>
      <c r="L22" s="128"/>
      <c r="M22" s="113"/>
      <c r="N22" s="128"/>
      <c r="O22" s="130"/>
      <c r="P22" s="130"/>
    </row>
    <row r="23" ht="17.25" customHeight="1" spans="1:16">
      <c r="A23" s="34" t="s">
        <v>100</v>
      </c>
      <c r="B23" s="184" t="s">
        <v>100</v>
      </c>
      <c r="C23" s="128">
        <v>7282966</v>
      </c>
      <c r="D23" s="128">
        <v>2146709.2</v>
      </c>
      <c r="E23" s="128">
        <v>2046709.2</v>
      </c>
      <c r="F23" s="128">
        <v>100000</v>
      </c>
      <c r="G23" s="113">
        <v>5136256.8</v>
      </c>
      <c r="H23" s="183"/>
      <c r="I23" s="128"/>
      <c r="J23" s="128"/>
      <c r="K23" s="128"/>
      <c r="L23" s="128"/>
      <c r="M23" s="128"/>
      <c r="N23" s="128"/>
      <c r="O23" s="128"/>
      <c r="P23" s="128"/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B21" sqref="B21"/>
    </sheetView>
  </sheetViews>
  <sheetFormatPr defaultColWidth="10.6666666666667" defaultRowHeight="14.25" customHeight="1" outlineLevelCol="3"/>
  <cols>
    <col min="1" max="1" width="57.5" style="38" customWidth="1"/>
    <col min="2" max="2" width="45.3333333333333" style="38" customWidth="1"/>
    <col min="3" max="3" width="56.6666666666667" style="38" customWidth="1"/>
    <col min="4" max="4" width="42.5" style="38" customWidth="1"/>
    <col min="5" max="16384" width="10.6666666666667" style="39" customWidth="1"/>
  </cols>
  <sheetData>
    <row r="1" customHeight="1" spans="1:4">
      <c r="A1" s="170"/>
      <c r="B1" s="170"/>
      <c r="C1" s="170"/>
      <c r="D1" s="40" t="s">
        <v>101</v>
      </c>
    </row>
    <row r="2" ht="31.5" customHeight="1" spans="1:4">
      <c r="A2" s="55" t="s">
        <v>102</v>
      </c>
      <c r="B2" s="171"/>
      <c r="C2" s="171"/>
      <c r="D2" s="171"/>
    </row>
    <row r="3" ht="17.25" customHeight="1" spans="1:4">
      <c r="A3" s="6" t="s">
        <v>2</v>
      </c>
      <c r="B3" s="172"/>
      <c r="C3" s="172"/>
      <c r="D3" s="11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2" t="s">
        <v>7</v>
      </c>
      <c r="C5" s="17" t="s">
        <v>103</v>
      </c>
      <c r="D5" s="122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3" t="s">
        <v>104</v>
      </c>
      <c r="B7" s="128">
        <v>7282966</v>
      </c>
      <c r="C7" s="24" t="s">
        <v>105</v>
      </c>
      <c r="D7" s="113">
        <v>7282966</v>
      </c>
    </row>
    <row r="8" ht="17.25" customHeight="1" spans="1:4">
      <c r="A8" s="60" t="s">
        <v>106</v>
      </c>
      <c r="B8" s="128">
        <v>2146709.2</v>
      </c>
      <c r="C8" s="24" t="s">
        <v>107</v>
      </c>
      <c r="D8" s="113">
        <v>1694789.33</v>
      </c>
    </row>
    <row r="9" ht="17.25" customHeight="1" spans="1:4">
      <c r="A9" s="60" t="s">
        <v>108</v>
      </c>
      <c r="B9" s="113">
        <v>5136256.8</v>
      </c>
      <c r="C9" s="24" t="s">
        <v>109</v>
      </c>
      <c r="D9" s="113">
        <v>203160.96</v>
      </c>
    </row>
    <row r="10" ht="17.25" customHeight="1" spans="1:4">
      <c r="A10" s="60" t="s">
        <v>110</v>
      </c>
      <c r="B10" s="113"/>
      <c r="C10" s="24" t="s">
        <v>111</v>
      </c>
      <c r="D10" s="113">
        <v>96388.19</v>
      </c>
    </row>
    <row r="11" ht="17.25" customHeight="1" spans="1:4">
      <c r="A11" s="60" t="s">
        <v>112</v>
      </c>
      <c r="B11" s="113"/>
      <c r="C11" s="24" t="s">
        <v>113</v>
      </c>
      <c r="D11" s="113">
        <v>152370.72</v>
      </c>
    </row>
    <row r="12" ht="17.25" customHeight="1" spans="1:4">
      <c r="A12" s="60" t="s">
        <v>106</v>
      </c>
      <c r="B12" s="128"/>
      <c r="C12" s="24" t="s">
        <v>114</v>
      </c>
      <c r="D12" s="113">
        <v>5136256.8</v>
      </c>
    </row>
    <row r="13" customHeight="1" spans="1:4">
      <c r="A13" s="148" t="s">
        <v>108</v>
      </c>
      <c r="B13" s="128"/>
      <c r="C13" s="174"/>
      <c r="D13" s="175"/>
    </row>
    <row r="14" customHeight="1" spans="1:4">
      <c r="A14" s="148" t="s">
        <v>110</v>
      </c>
      <c r="B14" s="175"/>
      <c r="C14" s="174"/>
      <c r="D14" s="175"/>
    </row>
    <row r="15" customHeight="1" spans="1:4">
      <c r="A15" s="174"/>
      <c r="B15" s="175"/>
      <c r="C15" s="148" t="s">
        <v>115</v>
      </c>
      <c r="D15" s="175"/>
    </row>
    <row r="16" ht="17.25" customHeight="1" spans="1:4">
      <c r="A16" s="176" t="s">
        <v>116</v>
      </c>
      <c r="B16" s="177">
        <v>7282966</v>
      </c>
      <c r="C16" s="174" t="s">
        <v>31</v>
      </c>
      <c r="D16" s="177">
        <v>7282966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0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115" customWidth="1"/>
    <col min="2" max="2" width="51.3333333333333" style="115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6:7">
      <c r="F1" s="65"/>
      <c r="G1" s="40" t="s">
        <v>117</v>
      </c>
    </row>
    <row r="2" ht="39" customHeight="1" spans="1:7">
      <c r="A2" s="121" t="s">
        <v>118</v>
      </c>
      <c r="B2" s="121"/>
      <c r="C2" s="121"/>
      <c r="D2" s="121"/>
      <c r="E2" s="121"/>
      <c r="F2" s="121"/>
      <c r="G2" s="121"/>
    </row>
    <row r="3" ht="18" customHeight="1" spans="1:7">
      <c r="A3" s="6" t="s">
        <v>2</v>
      </c>
      <c r="F3" s="118"/>
      <c r="G3" s="114" t="s">
        <v>3</v>
      </c>
    </row>
    <row r="4" ht="20.25" customHeight="1" spans="1:7">
      <c r="A4" s="165" t="s">
        <v>119</v>
      </c>
      <c r="B4" s="166"/>
      <c r="C4" s="122" t="s">
        <v>37</v>
      </c>
      <c r="D4" s="146" t="s">
        <v>62</v>
      </c>
      <c r="E4" s="13"/>
      <c r="F4" s="14"/>
      <c r="G4" s="141" t="s">
        <v>60</v>
      </c>
    </row>
    <row r="5" ht="20.25" customHeight="1" spans="1:7">
      <c r="A5" s="167" t="s">
        <v>58</v>
      </c>
      <c r="B5" s="167" t="s">
        <v>59</v>
      </c>
      <c r="C5" s="20"/>
      <c r="D5" s="71" t="s">
        <v>39</v>
      </c>
      <c r="E5" s="71" t="s">
        <v>120</v>
      </c>
      <c r="F5" s="71" t="s">
        <v>121</v>
      </c>
      <c r="G5" s="110"/>
    </row>
    <row r="6" ht="13.5" customHeight="1" spans="1:7">
      <c r="A6" s="167" t="s">
        <v>122</v>
      </c>
      <c r="B6" s="167" t="s">
        <v>123</v>
      </c>
      <c r="C6" s="167" t="s">
        <v>124</v>
      </c>
      <c r="D6" s="71"/>
      <c r="E6" s="167" t="s">
        <v>125</v>
      </c>
      <c r="F6" s="167" t="s">
        <v>126</v>
      </c>
      <c r="G6" s="167" t="s">
        <v>127</v>
      </c>
    </row>
    <row r="7" ht="18" customHeight="1" spans="1:7">
      <c r="A7" s="30" t="s">
        <v>68</v>
      </c>
      <c r="B7" s="30" t="s">
        <v>69</v>
      </c>
      <c r="C7" s="129">
        <v>1694789.33</v>
      </c>
      <c r="D7" s="129">
        <v>1594789.33</v>
      </c>
      <c r="E7" s="129">
        <v>1530644.29</v>
      </c>
      <c r="F7" s="129">
        <v>64145.04</v>
      </c>
      <c r="G7" s="129">
        <v>100000</v>
      </c>
    </row>
    <row r="8" ht="18" customHeight="1" spans="1:7">
      <c r="A8" s="30" t="s">
        <v>70</v>
      </c>
      <c r="B8" s="30" t="s">
        <v>71</v>
      </c>
      <c r="C8" s="129">
        <v>1694789.33</v>
      </c>
      <c r="D8" s="129">
        <v>1594789.33</v>
      </c>
      <c r="E8" s="129">
        <v>1530644.29</v>
      </c>
      <c r="F8" s="129">
        <v>64145.04</v>
      </c>
      <c r="G8" s="129">
        <v>100000</v>
      </c>
    </row>
    <row r="9" ht="18" customHeight="1" spans="1:7">
      <c r="A9" s="30" t="s">
        <v>72</v>
      </c>
      <c r="B9" s="30" t="s">
        <v>73</v>
      </c>
      <c r="C9" s="129">
        <v>1694789.33</v>
      </c>
      <c r="D9" s="129">
        <v>1594789.33</v>
      </c>
      <c r="E9" s="129">
        <v>1530644.29</v>
      </c>
      <c r="F9" s="129">
        <v>64145.04</v>
      </c>
      <c r="G9" s="129">
        <v>100000</v>
      </c>
    </row>
    <row r="10" ht="18" customHeight="1" spans="1:7">
      <c r="A10" s="30" t="s">
        <v>74</v>
      </c>
      <c r="B10" s="30" t="s">
        <v>75</v>
      </c>
      <c r="C10" s="129">
        <v>203160.96</v>
      </c>
      <c r="D10" s="129">
        <v>203160.96</v>
      </c>
      <c r="E10" s="129">
        <v>203160.96</v>
      </c>
      <c r="F10" s="129"/>
      <c r="G10" s="129"/>
    </row>
    <row r="11" ht="18" customHeight="1" spans="1:7">
      <c r="A11" s="30" t="s">
        <v>76</v>
      </c>
      <c r="B11" s="30" t="s">
        <v>77</v>
      </c>
      <c r="C11" s="129">
        <v>203160.96</v>
      </c>
      <c r="D11" s="129">
        <v>203160.96</v>
      </c>
      <c r="E11" s="129">
        <v>203160.96</v>
      </c>
      <c r="F11" s="129"/>
      <c r="G11" s="129"/>
    </row>
    <row r="12" ht="18" customHeight="1" spans="1:7">
      <c r="A12" s="30" t="s">
        <v>78</v>
      </c>
      <c r="B12" s="30" t="s">
        <v>79</v>
      </c>
      <c r="C12" s="129">
        <v>203160.96</v>
      </c>
      <c r="D12" s="129">
        <v>203160.96</v>
      </c>
      <c r="E12" s="129">
        <v>203160.96</v>
      </c>
      <c r="F12" s="129"/>
      <c r="G12" s="129"/>
    </row>
    <row r="13" ht="18" customHeight="1" spans="1:7">
      <c r="A13" s="30" t="s">
        <v>80</v>
      </c>
      <c r="B13" s="30" t="s">
        <v>81</v>
      </c>
      <c r="C13" s="129">
        <v>96388.19</v>
      </c>
      <c r="D13" s="129">
        <v>96388.19</v>
      </c>
      <c r="E13" s="129">
        <v>96388.19</v>
      </c>
      <c r="F13" s="129"/>
      <c r="G13" s="129"/>
    </row>
    <row r="14" ht="18" customHeight="1" spans="1:7">
      <c r="A14" s="30" t="s">
        <v>82</v>
      </c>
      <c r="B14" s="30" t="s">
        <v>83</v>
      </c>
      <c r="C14" s="129">
        <v>96388.19</v>
      </c>
      <c r="D14" s="129">
        <v>96388.19</v>
      </c>
      <c r="E14" s="129">
        <v>96388.19</v>
      </c>
      <c r="F14" s="129"/>
      <c r="G14" s="129"/>
    </row>
    <row r="15" ht="18" customHeight="1" spans="1:7">
      <c r="A15" s="30" t="s">
        <v>84</v>
      </c>
      <c r="B15" s="30" t="s">
        <v>85</v>
      </c>
      <c r="C15" s="129">
        <v>90152.68</v>
      </c>
      <c r="D15" s="129">
        <v>90152.68</v>
      </c>
      <c r="E15" s="129">
        <v>90152.68</v>
      </c>
      <c r="F15" s="129"/>
      <c r="G15" s="129"/>
    </row>
    <row r="16" ht="18" customHeight="1" spans="1:7">
      <c r="A16" s="30" t="s">
        <v>86</v>
      </c>
      <c r="B16" s="30" t="s">
        <v>87</v>
      </c>
      <c r="C16" s="129">
        <v>6235.51</v>
      </c>
      <c r="D16" s="129">
        <v>6235.51</v>
      </c>
      <c r="E16" s="129">
        <v>6235.51</v>
      </c>
      <c r="F16" s="129"/>
      <c r="G16" s="129"/>
    </row>
    <row r="17" ht="18" customHeight="1" spans="1:7">
      <c r="A17" s="30" t="s">
        <v>88</v>
      </c>
      <c r="B17" s="30" t="s">
        <v>89</v>
      </c>
      <c r="C17" s="129">
        <v>152370.72</v>
      </c>
      <c r="D17" s="129">
        <v>152370.72</v>
      </c>
      <c r="E17" s="129">
        <v>152370.72</v>
      </c>
      <c r="F17" s="129"/>
      <c r="G17" s="129"/>
    </row>
    <row r="18" ht="18" customHeight="1" spans="1:7">
      <c r="A18" s="30" t="s">
        <v>90</v>
      </c>
      <c r="B18" s="30" t="s">
        <v>91</v>
      </c>
      <c r="C18" s="129">
        <v>152370.72</v>
      </c>
      <c r="D18" s="129">
        <v>152370.72</v>
      </c>
      <c r="E18" s="129">
        <v>152370.72</v>
      </c>
      <c r="F18" s="129"/>
      <c r="G18" s="129"/>
    </row>
    <row r="19" ht="18" customHeight="1" spans="1:7">
      <c r="A19" s="30" t="s">
        <v>92</v>
      </c>
      <c r="B19" s="30" t="s">
        <v>93</v>
      </c>
      <c r="C19" s="129">
        <v>152370.72</v>
      </c>
      <c r="D19" s="129">
        <v>152370.72</v>
      </c>
      <c r="E19" s="129">
        <v>152370.72</v>
      </c>
      <c r="F19" s="129"/>
      <c r="G19" s="129"/>
    </row>
    <row r="20" ht="18" customHeight="1" spans="1:7">
      <c r="A20" s="168" t="s">
        <v>100</v>
      </c>
      <c r="B20" s="169" t="s">
        <v>100</v>
      </c>
      <c r="C20" s="127">
        <v>2146709.2</v>
      </c>
      <c r="D20" s="129">
        <v>2046709.2</v>
      </c>
      <c r="E20" s="127">
        <v>1982564.16</v>
      </c>
      <c r="F20" s="127">
        <v>64145.04</v>
      </c>
      <c r="G20" s="127">
        <v>100000</v>
      </c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E13" sqref="E13"/>
    </sheetView>
  </sheetViews>
  <sheetFormatPr defaultColWidth="10.6666666666667" defaultRowHeight="14.25" customHeight="1" outlineLevelRow="6" outlineLevelCol="5"/>
  <cols>
    <col min="1" max="2" width="32" style="155" customWidth="1"/>
    <col min="3" max="3" width="20.1666666666667" style="156" customWidth="1"/>
    <col min="4" max="5" width="30.6666666666667" style="157" customWidth="1"/>
    <col min="6" max="6" width="21.8333333333333" style="157" customWidth="1"/>
    <col min="7" max="16384" width="10.6666666666667" style="1" customWidth="1"/>
  </cols>
  <sheetData>
    <row r="1" s="1" customFormat="1" customHeight="1" spans="1:6">
      <c r="A1" s="158"/>
      <c r="B1" s="158"/>
      <c r="C1" s="69"/>
      <c r="F1" s="159" t="s">
        <v>128</v>
      </c>
    </row>
    <row r="2" ht="30" customHeight="1" spans="1:6">
      <c r="A2" s="160" t="s">
        <v>129</v>
      </c>
      <c r="B2" s="161"/>
      <c r="C2" s="161"/>
      <c r="D2" s="161"/>
      <c r="E2" s="161"/>
      <c r="F2" s="161"/>
    </row>
    <row r="3" s="1" customFormat="1" ht="15.75" customHeight="1" spans="1:6">
      <c r="A3" s="6" t="s">
        <v>2</v>
      </c>
      <c r="B3" s="158"/>
      <c r="C3" s="69"/>
      <c r="F3" s="159" t="s">
        <v>130</v>
      </c>
    </row>
    <row r="4" s="154" customFormat="1" ht="19.5" customHeight="1" spans="1:6">
      <c r="A4" s="11" t="s">
        <v>131</v>
      </c>
      <c r="B4" s="17" t="s">
        <v>132</v>
      </c>
      <c r="C4" s="12" t="s">
        <v>133</v>
      </c>
      <c r="D4" s="13"/>
      <c r="E4" s="14"/>
      <c r="F4" s="17" t="s">
        <v>134</v>
      </c>
    </row>
    <row r="5" s="154" customFormat="1" ht="19.5" customHeight="1" spans="1:6">
      <c r="A5" s="19"/>
      <c r="B5" s="20"/>
      <c r="C5" s="71" t="s">
        <v>39</v>
      </c>
      <c r="D5" s="71" t="s">
        <v>135</v>
      </c>
      <c r="E5" s="71" t="s">
        <v>136</v>
      </c>
      <c r="F5" s="20"/>
    </row>
    <row r="6" s="154" customFormat="1" ht="18.75" customHeight="1" spans="1:6">
      <c r="A6" s="162">
        <v>1</v>
      </c>
      <c r="B6" s="162">
        <v>2</v>
      </c>
      <c r="C6" s="163">
        <v>3</v>
      </c>
      <c r="D6" s="162">
        <v>4</v>
      </c>
      <c r="E6" s="162">
        <v>5</v>
      </c>
      <c r="F6" s="162">
        <v>6</v>
      </c>
    </row>
    <row r="7" ht="18.75" customHeight="1" spans="1:6">
      <c r="A7" s="128">
        <v>7800</v>
      </c>
      <c r="B7" s="128">
        <v>0</v>
      </c>
      <c r="C7" s="164">
        <v>0</v>
      </c>
      <c r="D7" s="128">
        <v>0</v>
      </c>
      <c r="E7" s="128">
        <v>0</v>
      </c>
      <c r="F7" s="128">
        <v>7800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27"/>
  <sheetViews>
    <sheetView workbookViewId="0">
      <selection activeCell="I30" sqref="I30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3"/>
      <c r="D1" s="144"/>
      <c r="E1" s="144"/>
      <c r="F1" s="144"/>
      <c r="G1" s="144"/>
      <c r="H1" s="81"/>
      <c r="I1" s="81"/>
      <c r="J1" s="3"/>
      <c r="K1" s="81"/>
      <c r="L1" s="81"/>
      <c r="M1" s="81"/>
      <c r="N1" s="81"/>
      <c r="O1" s="3"/>
      <c r="P1" s="3"/>
      <c r="Q1" s="3"/>
      <c r="R1" s="81"/>
      <c r="V1" s="143"/>
      <c r="X1" s="40"/>
      <c r="Y1" s="64" t="s">
        <v>137</v>
      </c>
    </row>
    <row r="2" ht="27.75" customHeight="1" spans="1:25">
      <c r="A2" s="56" t="s">
        <v>138</v>
      </c>
      <c r="B2" s="56"/>
      <c r="C2" s="56"/>
      <c r="D2" s="56"/>
      <c r="E2" s="56"/>
      <c r="F2" s="56"/>
      <c r="G2" s="56"/>
      <c r="H2" s="56"/>
      <c r="I2" s="56"/>
      <c r="J2" s="5"/>
      <c r="K2" s="56"/>
      <c r="L2" s="56"/>
      <c r="M2" s="56"/>
      <c r="N2" s="56"/>
      <c r="O2" s="5"/>
      <c r="P2" s="5"/>
      <c r="Q2" s="5"/>
      <c r="R2" s="56"/>
      <c r="S2" s="56"/>
      <c r="T2" s="56"/>
      <c r="U2" s="56"/>
      <c r="V2" s="56"/>
      <c r="W2" s="56"/>
      <c r="X2" s="5"/>
      <c r="Y2" s="56"/>
    </row>
    <row r="3" ht="18.75" customHeight="1" spans="1:25">
      <c r="A3" s="6" t="s">
        <v>2</v>
      </c>
      <c r="B3" s="145"/>
      <c r="C3" s="145"/>
      <c r="D3" s="145"/>
      <c r="E3" s="145"/>
      <c r="F3" s="145"/>
      <c r="G3" s="145"/>
      <c r="H3" s="83"/>
      <c r="I3" s="83"/>
      <c r="J3" s="8"/>
      <c r="K3" s="83"/>
      <c r="L3" s="83"/>
      <c r="M3" s="83"/>
      <c r="N3" s="83"/>
      <c r="O3" s="8"/>
      <c r="P3" s="8"/>
      <c r="Q3" s="8"/>
      <c r="R3" s="83"/>
      <c r="V3" s="143"/>
      <c r="X3" s="114"/>
      <c r="Y3" s="78" t="s">
        <v>130</v>
      </c>
    </row>
    <row r="4" ht="18" customHeight="1" spans="1:25">
      <c r="A4" s="10" t="s">
        <v>139</v>
      </c>
      <c r="B4" s="10" t="s">
        <v>140</v>
      </c>
      <c r="C4" s="10" t="s">
        <v>141</v>
      </c>
      <c r="D4" s="10" t="s">
        <v>142</v>
      </c>
      <c r="E4" s="10" t="s">
        <v>143</v>
      </c>
      <c r="F4" s="10" t="s">
        <v>144</v>
      </c>
      <c r="G4" s="10" t="s">
        <v>145</v>
      </c>
      <c r="H4" s="146" t="s">
        <v>146</v>
      </c>
      <c r="I4" s="101" t="s">
        <v>146</v>
      </c>
      <c r="J4" s="13"/>
      <c r="K4" s="101"/>
      <c r="L4" s="101"/>
      <c r="M4" s="101"/>
      <c r="N4" s="101"/>
      <c r="O4" s="13"/>
      <c r="P4" s="13"/>
      <c r="Q4" s="13"/>
      <c r="R4" s="100" t="s">
        <v>43</v>
      </c>
      <c r="S4" s="101" t="s">
        <v>44</v>
      </c>
      <c r="T4" s="101"/>
      <c r="U4" s="101"/>
      <c r="V4" s="101"/>
      <c r="W4" s="101"/>
      <c r="X4" s="13"/>
      <c r="Y4" s="151"/>
    </row>
    <row r="5" ht="18" customHeight="1" spans="1:25">
      <c r="A5" s="15"/>
      <c r="B5" s="124"/>
      <c r="C5" s="15"/>
      <c r="D5" s="15"/>
      <c r="E5" s="15"/>
      <c r="F5" s="15"/>
      <c r="G5" s="15"/>
      <c r="H5" s="122" t="s">
        <v>147</v>
      </c>
      <c r="I5" s="146" t="s">
        <v>40</v>
      </c>
      <c r="J5" s="13"/>
      <c r="K5" s="101"/>
      <c r="L5" s="101"/>
      <c r="M5" s="101"/>
      <c r="N5" s="151"/>
      <c r="O5" s="12" t="s">
        <v>148</v>
      </c>
      <c r="P5" s="13"/>
      <c r="Q5" s="14"/>
      <c r="R5" s="10" t="s">
        <v>43</v>
      </c>
      <c r="S5" s="146" t="s">
        <v>44</v>
      </c>
      <c r="T5" s="100" t="s">
        <v>45</v>
      </c>
      <c r="U5" s="101" t="s">
        <v>44</v>
      </c>
      <c r="V5" s="100" t="s">
        <v>47</v>
      </c>
      <c r="W5" s="100" t="s">
        <v>48</v>
      </c>
      <c r="X5" s="13"/>
      <c r="Y5" s="153" t="s">
        <v>50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52" t="s">
        <v>149</v>
      </c>
      <c r="J6" s="153" t="s">
        <v>150</v>
      </c>
      <c r="K6" s="10" t="s">
        <v>151</v>
      </c>
      <c r="L6" s="10" t="s">
        <v>152</v>
      </c>
      <c r="M6" s="10" t="s">
        <v>153</v>
      </c>
      <c r="N6" s="10" t="s">
        <v>154</v>
      </c>
      <c r="O6" s="10" t="s">
        <v>40</v>
      </c>
      <c r="P6" s="10" t="s">
        <v>41</v>
      </c>
      <c r="Q6" s="10" t="s">
        <v>42</v>
      </c>
      <c r="R6" s="29"/>
      <c r="S6" s="10" t="s">
        <v>39</v>
      </c>
      <c r="T6" s="10" t="s">
        <v>45</v>
      </c>
      <c r="U6" s="10" t="s">
        <v>155</v>
      </c>
      <c r="V6" s="10" t="s">
        <v>47</v>
      </c>
      <c r="W6" s="10" t="s">
        <v>48</v>
      </c>
      <c r="X6" s="11" t="s">
        <v>49</v>
      </c>
      <c r="Y6" s="10" t="s">
        <v>50</v>
      </c>
    </row>
    <row r="7" ht="37.5" customHeight="1" spans="1:25">
      <c r="A7" s="147"/>
      <c r="B7" s="147"/>
      <c r="C7" s="147"/>
      <c r="D7" s="147"/>
      <c r="E7" s="147"/>
      <c r="F7" s="147"/>
      <c r="G7" s="147"/>
      <c r="H7" s="147"/>
      <c r="I7" s="104" t="s">
        <v>39</v>
      </c>
      <c r="J7" s="104" t="s">
        <v>156</v>
      </c>
      <c r="K7" s="18" t="s">
        <v>150</v>
      </c>
      <c r="L7" s="18" t="s">
        <v>152</v>
      </c>
      <c r="M7" s="18" t="s">
        <v>153</v>
      </c>
      <c r="N7" s="18" t="s">
        <v>154</v>
      </c>
      <c r="O7" s="18" t="s">
        <v>152</v>
      </c>
      <c r="P7" s="18" t="s">
        <v>153</v>
      </c>
      <c r="Q7" s="18" t="s">
        <v>154</v>
      </c>
      <c r="R7" s="18" t="s">
        <v>43</v>
      </c>
      <c r="S7" s="18" t="s">
        <v>39</v>
      </c>
      <c r="T7" s="18" t="s">
        <v>45</v>
      </c>
      <c r="U7" s="18" t="s">
        <v>155</v>
      </c>
      <c r="V7" s="18" t="s">
        <v>47</v>
      </c>
      <c r="W7" s="18" t="s">
        <v>48</v>
      </c>
      <c r="X7" s="20"/>
      <c r="Y7" s="18" t="s">
        <v>50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8" t="s">
        <v>52</v>
      </c>
      <c r="B9" s="148"/>
      <c r="C9" s="148"/>
      <c r="D9" s="148"/>
      <c r="E9" s="148"/>
      <c r="F9" s="148"/>
      <c r="G9" s="148"/>
      <c r="H9" s="113">
        <v>2046709.2</v>
      </c>
      <c r="I9" s="113">
        <v>2046709.2</v>
      </c>
      <c r="J9" s="113"/>
      <c r="K9" s="113"/>
      <c r="L9" s="113"/>
      <c r="M9" s="113">
        <v>2046709.2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28"/>
      <c r="Y9" s="113"/>
    </row>
    <row r="10" ht="21" customHeight="1" spans="1:25">
      <c r="A10" s="148" t="s">
        <v>55</v>
      </c>
      <c r="B10" s="31" t="s">
        <v>157</v>
      </c>
      <c r="C10" s="31" t="s">
        <v>157</v>
      </c>
      <c r="D10" s="31" t="s">
        <v>157</v>
      </c>
      <c r="E10" s="31" t="s">
        <v>157</v>
      </c>
      <c r="F10" s="31" t="s">
        <v>157</v>
      </c>
      <c r="G10" s="31" t="s">
        <v>157</v>
      </c>
      <c r="H10" s="113">
        <v>2046709.2</v>
      </c>
      <c r="I10" s="113">
        <v>2046709.2</v>
      </c>
      <c r="J10" s="113"/>
      <c r="K10" s="113"/>
      <c r="L10" s="113"/>
      <c r="M10" s="113">
        <v>2046709.2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28"/>
      <c r="Y10" s="113"/>
    </row>
    <row r="11" ht="27.75" customHeight="1" spans="1:25">
      <c r="A11" s="31" t="s">
        <v>158</v>
      </c>
      <c r="B11" s="31" t="s">
        <v>159</v>
      </c>
      <c r="C11" s="31" t="s">
        <v>160</v>
      </c>
      <c r="D11" s="31" t="s">
        <v>72</v>
      </c>
      <c r="E11" s="31" t="s">
        <v>161</v>
      </c>
      <c r="F11" s="31" t="s">
        <v>162</v>
      </c>
      <c r="G11" s="31" t="s">
        <v>163</v>
      </c>
      <c r="H11" s="113">
        <v>645024</v>
      </c>
      <c r="I11" s="113">
        <v>645024</v>
      </c>
      <c r="J11" s="113"/>
      <c r="K11" s="113"/>
      <c r="L11" s="113"/>
      <c r="M11" s="113">
        <v>645024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28"/>
      <c r="Y11" s="113"/>
    </row>
    <row r="12" ht="27.75" customHeight="1" spans="1:25">
      <c r="A12" s="31" t="s">
        <v>158</v>
      </c>
      <c r="B12" s="31" t="s">
        <v>159</v>
      </c>
      <c r="C12" s="31" t="s">
        <v>160</v>
      </c>
      <c r="D12" s="31" t="s">
        <v>72</v>
      </c>
      <c r="E12" s="31" t="s">
        <v>161</v>
      </c>
      <c r="F12" s="31" t="s">
        <v>164</v>
      </c>
      <c r="G12" s="31" t="s">
        <v>165</v>
      </c>
      <c r="H12" s="113">
        <v>38880</v>
      </c>
      <c r="I12" s="113">
        <v>38880</v>
      </c>
      <c r="J12" s="113"/>
      <c r="K12" s="113"/>
      <c r="L12" s="113"/>
      <c r="M12" s="113">
        <v>38880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28"/>
      <c r="Y12" s="113"/>
    </row>
    <row r="13" ht="27.75" customHeight="1" spans="1:25">
      <c r="A13" s="31" t="s">
        <v>158</v>
      </c>
      <c r="B13" s="31" t="s">
        <v>159</v>
      </c>
      <c r="C13" s="31" t="s">
        <v>160</v>
      </c>
      <c r="D13" s="31" t="s">
        <v>72</v>
      </c>
      <c r="E13" s="31" t="s">
        <v>161</v>
      </c>
      <c r="F13" s="31" t="s">
        <v>166</v>
      </c>
      <c r="G13" s="31" t="s">
        <v>167</v>
      </c>
      <c r="H13" s="113">
        <v>188460</v>
      </c>
      <c r="I13" s="113">
        <v>188460</v>
      </c>
      <c r="J13" s="113"/>
      <c r="K13" s="113"/>
      <c r="L13" s="113"/>
      <c r="M13" s="113">
        <v>188460</v>
      </c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28"/>
      <c r="Y13" s="113"/>
    </row>
    <row r="14" ht="27.75" customHeight="1" spans="1:25">
      <c r="A14" s="31" t="s">
        <v>158</v>
      </c>
      <c r="B14" s="31" t="s">
        <v>159</v>
      </c>
      <c r="C14" s="31" t="s">
        <v>160</v>
      </c>
      <c r="D14" s="31" t="s">
        <v>72</v>
      </c>
      <c r="E14" s="31" t="s">
        <v>161</v>
      </c>
      <c r="F14" s="31" t="s">
        <v>166</v>
      </c>
      <c r="G14" s="31" t="s">
        <v>167</v>
      </c>
      <c r="H14" s="113">
        <v>397392</v>
      </c>
      <c r="I14" s="113">
        <v>397392</v>
      </c>
      <c r="J14" s="113"/>
      <c r="K14" s="113"/>
      <c r="L14" s="113"/>
      <c r="M14" s="113">
        <v>397392</v>
      </c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28"/>
      <c r="Y14" s="113"/>
    </row>
    <row r="15" ht="27.75" customHeight="1" spans="1:25">
      <c r="A15" s="31" t="s">
        <v>158</v>
      </c>
      <c r="B15" s="31" t="s">
        <v>168</v>
      </c>
      <c r="C15" s="31" t="s">
        <v>169</v>
      </c>
      <c r="D15" s="31" t="s">
        <v>72</v>
      </c>
      <c r="E15" s="31" t="s">
        <v>161</v>
      </c>
      <c r="F15" s="31" t="s">
        <v>166</v>
      </c>
      <c r="G15" s="31" t="s">
        <v>167</v>
      </c>
      <c r="H15" s="113">
        <v>252000</v>
      </c>
      <c r="I15" s="113">
        <v>252000</v>
      </c>
      <c r="J15" s="113"/>
      <c r="K15" s="113"/>
      <c r="L15" s="113"/>
      <c r="M15" s="113">
        <v>252000</v>
      </c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28"/>
      <c r="Y15" s="113"/>
    </row>
    <row r="16" ht="27.75" customHeight="1" spans="1:25">
      <c r="A16" s="31" t="s">
        <v>158</v>
      </c>
      <c r="B16" s="31" t="s">
        <v>170</v>
      </c>
      <c r="C16" s="31" t="s">
        <v>171</v>
      </c>
      <c r="D16" s="31" t="s">
        <v>78</v>
      </c>
      <c r="E16" s="31" t="s">
        <v>172</v>
      </c>
      <c r="F16" s="31" t="s">
        <v>173</v>
      </c>
      <c r="G16" s="31" t="s">
        <v>174</v>
      </c>
      <c r="H16" s="113">
        <v>203160.96</v>
      </c>
      <c r="I16" s="113">
        <v>203160.96</v>
      </c>
      <c r="J16" s="113"/>
      <c r="K16" s="113"/>
      <c r="L16" s="113"/>
      <c r="M16" s="113">
        <v>203160.96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28"/>
      <c r="Y16" s="113"/>
    </row>
    <row r="17" ht="27.75" customHeight="1" spans="1:25">
      <c r="A17" s="31" t="s">
        <v>158</v>
      </c>
      <c r="B17" s="31" t="s">
        <v>170</v>
      </c>
      <c r="C17" s="31" t="s">
        <v>171</v>
      </c>
      <c r="D17" s="31" t="s">
        <v>84</v>
      </c>
      <c r="E17" s="31" t="s">
        <v>175</v>
      </c>
      <c r="F17" s="31" t="s">
        <v>176</v>
      </c>
      <c r="G17" s="31" t="s">
        <v>177</v>
      </c>
      <c r="H17" s="113">
        <v>90152.68</v>
      </c>
      <c r="I17" s="113">
        <v>90152.68</v>
      </c>
      <c r="J17" s="113"/>
      <c r="K17" s="113"/>
      <c r="L17" s="113"/>
      <c r="M17" s="113">
        <v>90152.68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28"/>
      <c r="Y17" s="113"/>
    </row>
    <row r="18" ht="27.75" customHeight="1" spans="1:25">
      <c r="A18" s="31" t="s">
        <v>158</v>
      </c>
      <c r="B18" s="31" t="s">
        <v>170</v>
      </c>
      <c r="C18" s="31" t="s">
        <v>171</v>
      </c>
      <c r="D18" s="31" t="s">
        <v>86</v>
      </c>
      <c r="E18" s="31" t="s">
        <v>178</v>
      </c>
      <c r="F18" s="31" t="s">
        <v>179</v>
      </c>
      <c r="G18" s="31" t="s">
        <v>180</v>
      </c>
      <c r="H18" s="113">
        <v>2539.51</v>
      </c>
      <c r="I18" s="113">
        <v>2539.51</v>
      </c>
      <c r="J18" s="113"/>
      <c r="K18" s="113"/>
      <c r="L18" s="113"/>
      <c r="M18" s="113">
        <v>2539.51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28"/>
      <c r="Y18" s="113"/>
    </row>
    <row r="19" ht="27.75" customHeight="1" spans="1:25">
      <c r="A19" s="31" t="s">
        <v>158</v>
      </c>
      <c r="B19" s="31" t="s">
        <v>170</v>
      </c>
      <c r="C19" s="31" t="s">
        <v>171</v>
      </c>
      <c r="D19" s="31" t="s">
        <v>72</v>
      </c>
      <c r="E19" s="31" t="s">
        <v>161</v>
      </c>
      <c r="F19" s="31" t="s">
        <v>179</v>
      </c>
      <c r="G19" s="31" t="s">
        <v>180</v>
      </c>
      <c r="H19" s="113">
        <v>8888.29</v>
      </c>
      <c r="I19" s="113">
        <v>8888.29</v>
      </c>
      <c r="J19" s="113"/>
      <c r="K19" s="113"/>
      <c r="L19" s="113"/>
      <c r="M19" s="113">
        <v>8888.29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28"/>
      <c r="Y19" s="113"/>
    </row>
    <row r="20" ht="27.75" customHeight="1" spans="1:25">
      <c r="A20" s="31" t="s">
        <v>158</v>
      </c>
      <c r="B20" s="31" t="s">
        <v>170</v>
      </c>
      <c r="C20" s="31" t="s">
        <v>171</v>
      </c>
      <c r="D20" s="31" t="s">
        <v>86</v>
      </c>
      <c r="E20" s="31" t="s">
        <v>178</v>
      </c>
      <c r="F20" s="31" t="s">
        <v>179</v>
      </c>
      <c r="G20" s="31" t="s">
        <v>180</v>
      </c>
      <c r="H20" s="113">
        <v>3696</v>
      </c>
      <c r="I20" s="113">
        <v>3696</v>
      </c>
      <c r="J20" s="113"/>
      <c r="K20" s="113"/>
      <c r="L20" s="113"/>
      <c r="M20" s="113">
        <v>3696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28"/>
      <c r="Y20" s="113"/>
    </row>
    <row r="21" ht="27.75" customHeight="1" spans="1:25">
      <c r="A21" s="31" t="s">
        <v>158</v>
      </c>
      <c r="B21" s="31" t="s">
        <v>181</v>
      </c>
      <c r="C21" s="31" t="s">
        <v>182</v>
      </c>
      <c r="D21" s="31" t="s">
        <v>92</v>
      </c>
      <c r="E21" s="31" t="s">
        <v>182</v>
      </c>
      <c r="F21" s="31" t="s">
        <v>183</v>
      </c>
      <c r="G21" s="31" t="s">
        <v>182</v>
      </c>
      <c r="H21" s="113">
        <v>152370.72</v>
      </c>
      <c r="I21" s="113">
        <v>152370.72</v>
      </c>
      <c r="J21" s="113"/>
      <c r="K21" s="113"/>
      <c r="L21" s="113"/>
      <c r="M21" s="113">
        <v>152370.72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28"/>
      <c r="Y21" s="113"/>
    </row>
    <row r="22" ht="27.75" customHeight="1" spans="1:25">
      <c r="A22" s="31" t="s">
        <v>158</v>
      </c>
      <c r="B22" s="31" t="s">
        <v>184</v>
      </c>
      <c r="C22" s="31" t="s">
        <v>185</v>
      </c>
      <c r="D22" s="31" t="s">
        <v>72</v>
      </c>
      <c r="E22" s="31" t="s">
        <v>161</v>
      </c>
      <c r="F22" s="31" t="s">
        <v>186</v>
      </c>
      <c r="G22" s="31" t="s">
        <v>187</v>
      </c>
      <c r="H22" s="113">
        <v>20000</v>
      </c>
      <c r="I22" s="113">
        <v>20000</v>
      </c>
      <c r="J22" s="113"/>
      <c r="K22" s="113"/>
      <c r="L22" s="113"/>
      <c r="M22" s="113">
        <v>20000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28"/>
      <c r="Y22" s="113"/>
    </row>
    <row r="23" ht="27.75" customHeight="1" spans="1:25">
      <c r="A23" s="31" t="s">
        <v>158</v>
      </c>
      <c r="B23" s="31" t="s">
        <v>184</v>
      </c>
      <c r="C23" s="31" t="s">
        <v>185</v>
      </c>
      <c r="D23" s="31" t="s">
        <v>72</v>
      </c>
      <c r="E23" s="31" t="s">
        <v>161</v>
      </c>
      <c r="F23" s="31" t="s">
        <v>188</v>
      </c>
      <c r="G23" s="31" t="s">
        <v>189</v>
      </c>
      <c r="H23" s="113">
        <v>10000</v>
      </c>
      <c r="I23" s="113">
        <v>10000</v>
      </c>
      <c r="J23" s="113"/>
      <c r="K23" s="113"/>
      <c r="L23" s="113"/>
      <c r="M23" s="113">
        <v>10000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28"/>
      <c r="Y23" s="113"/>
    </row>
    <row r="24" ht="27.75" customHeight="1" spans="1:25">
      <c r="A24" s="31" t="s">
        <v>158</v>
      </c>
      <c r="B24" s="31" t="s">
        <v>190</v>
      </c>
      <c r="C24" s="31" t="s">
        <v>134</v>
      </c>
      <c r="D24" s="31" t="s">
        <v>72</v>
      </c>
      <c r="E24" s="31" t="s">
        <v>161</v>
      </c>
      <c r="F24" s="31" t="s">
        <v>191</v>
      </c>
      <c r="G24" s="31" t="s">
        <v>134</v>
      </c>
      <c r="H24" s="113">
        <v>7800</v>
      </c>
      <c r="I24" s="113">
        <v>7800</v>
      </c>
      <c r="J24" s="113"/>
      <c r="K24" s="113"/>
      <c r="L24" s="113"/>
      <c r="M24" s="113">
        <v>7800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28"/>
      <c r="Y24" s="113"/>
    </row>
    <row r="25" ht="27.75" customHeight="1" spans="1:25">
      <c r="A25" s="31" t="s">
        <v>158</v>
      </c>
      <c r="B25" s="31" t="s">
        <v>192</v>
      </c>
      <c r="C25" s="31" t="s">
        <v>193</v>
      </c>
      <c r="D25" s="31" t="s">
        <v>72</v>
      </c>
      <c r="E25" s="31" t="s">
        <v>161</v>
      </c>
      <c r="F25" s="31" t="s">
        <v>194</v>
      </c>
      <c r="G25" s="31" t="s">
        <v>193</v>
      </c>
      <c r="H25" s="113">
        <v>16669.68</v>
      </c>
      <c r="I25" s="113">
        <v>16669.68</v>
      </c>
      <c r="J25" s="113"/>
      <c r="K25" s="113"/>
      <c r="L25" s="113"/>
      <c r="M25" s="113">
        <v>16669.68</v>
      </c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28"/>
      <c r="Y25" s="113"/>
    </row>
    <row r="26" ht="27.75" customHeight="1" spans="1:25">
      <c r="A26" s="31" t="s">
        <v>158</v>
      </c>
      <c r="B26" s="31" t="s">
        <v>195</v>
      </c>
      <c r="C26" s="31" t="s">
        <v>196</v>
      </c>
      <c r="D26" s="31" t="s">
        <v>72</v>
      </c>
      <c r="E26" s="31" t="s">
        <v>161</v>
      </c>
      <c r="F26" s="31" t="s">
        <v>197</v>
      </c>
      <c r="G26" s="31" t="s">
        <v>198</v>
      </c>
      <c r="H26" s="113">
        <v>9675.36</v>
      </c>
      <c r="I26" s="113">
        <v>9675.36</v>
      </c>
      <c r="J26" s="113"/>
      <c r="K26" s="113"/>
      <c r="L26" s="113"/>
      <c r="M26" s="113">
        <v>9675.36</v>
      </c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28"/>
      <c r="Y26" s="113"/>
    </row>
    <row r="27" ht="17.25" customHeight="1" spans="1:25">
      <c r="A27" s="34" t="s">
        <v>100</v>
      </c>
      <c r="B27" s="149"/>
      <c r="C27" s="149"/>
      <c r="D27" s="149"/>
      <c r="E27" s="149"/>
      <c r="F27" s="149"/>
      <c r="G27" s="150"/>
      <c r="H27" s="113">
        <v>2046709.2</v>
      </c>
      <c r="I27" s="113">
        <v>2046709.2</v>
      </c>
      <c r="J27" s="113"/>
      <c r="K27" s="113"/>
      <c r="L27" s="113"/>
      <c r="M27" s="113">
        <v>2046709.2</v>
      </c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28"/>
      <c r="Y27" s="11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3"/>
  <sheetViews>
    <sheetView workbookViewId="0">
      <selection activeCell="I12" sqref="I12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5:24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40"/>
      <c r="X1" s="40" t="s">
        <v>199</v>
      </c>
    </row>
    <row r="2" ht="27.75" customHeight="1" spans="1:24">
      <c r="A2" s="5" t="s">
        <v>200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14"/>
      <c r="X3" s="114" t="s">
        <v>130</v>
      </c>
    </row>
    <row r="4" ht="21.75" customHeight="1" spans="1:24">
      <c r="A4" s="10" t="s">
        <v>201</v>
      </c>
      <c r="B4" s="11" t="s">
        <v>140</v>
      </c>
      <c r="C4" s="10" t="s">
        <v>141</v>
      </c>
      <c r="D4" s="10" t="s">
        <v>139</v>
      </c>
      <c r="E4" s="11" t="s">
        <v>142</v>
      </c>
      <c r="F4" s="11" t="s">
        <v>143</v>
      </c>
      <c r="G4" s="11" t="s">
        <v>202</v>
      </c>
      <c r="H4" s="11" t="s">
        <v>203</v>
      </c>
      <c r="I4" s="17" t="s">
        <v>37</v>
      </c>
      <c r="J4" s="12" t="s">
        <v>204</v>
      </c>
      <c r="K4" s="13"/>
      <c r="L4" s="13"/>
      <c r="M4" s="14"/>
      <c r="N4" s="12" t="s">
        <v>148</v>
      </c>
      <c r="O4" s="13"/>
      <c r="P4" s="14"/>
      <c r="Q4" s="11" t="s">
        <v>43</v>
      </c>
      <c r="R4" s="12" t="s">
        <v>44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40" t="s">
        <v>40</v>
      </c>
      <c r="K5" s="141"/>
      <c r="L5" s="11" t="s">
        <v>41</v>
      </c>
      <c r="M5" s="11" t="s">
        <v>42</v>
      </c>
      <c r="N5" s="11" t="s">
        <v>40</v>
      </c>
      <c r="O5" s="11" t="s">
        <v>41</v>
      </c>
      <c r="P5" s="11" t="s">
        <v>42</v>
      </c>
      <c r="Q5" s="16"/>
      <c r="R5" s="11" t="s">
        <v>39</v>
      </c>
      <c r="S5" s="11" t="s">
        <v>45</v>
      </c>
      <c r="T5" s="11" t="s">
        <v>155</v>
      </c>
      <c r="U5" s="11" t="s">
        <v>47</v>
      </c>
      <c r="V5" s="11" t="s">
        <v>48</v>
      </c>
      <c r="W5" s="11" t="s">
        <v>49</v>
      </c>
      <c r="X5" s="11" t="s">
        <v>50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42" t="s">
        <v>39</v>
      </c>
      <c r="K6" s="110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6" t="s">
        <v>39</v>
      </c>
      <c r="K7" s="46" t="s">
        <v>205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8"/>
      <c r="B9" s="138"/>
      <c r="C9" s="31" t="s">
        <v>206</v>
      </c>
      <c r="D9" s="138"/>
      <c r="E9" s="138"/>
      <c r="F9" s="138"/>
      <c r="G9" s="138"/>
      <c r="H9" s="138"/>
      <c r="I9" s="127">
        <v>100000</v>
      </c>
      <c r="J9" s="127">
        <v>100000</v>
      </c>
      <c r="K9" s="127">
        <v>100000</v>
      </c>
      <c r="L9" s="127"/>
      <c r="M9" s="127"/>
      <c r="N9" s="113"/>
      <c r="O9" s="113"/>
      <c r="P9" s="33"/>
      <c r="Q9" s="127"/>
      <c r="R9" s="127"/>
      <c r="S9" s="127"/>
      <c r="T9" s="127"/>
      <c r="U9" s="113"/>
      <c r="V9" s="113"/>
      <c r="W9" s="128"/>
      <c r="X9" s="113"/>
    </row>
    <row r="10" ht="21.75" customHeight="1" spans="1:24">
      <c r="A10" s="139" t="s">
        <v>207</v>
      </c>
      <c r="B10" s="139" t="s">
        <v>208</v>
      </c>
      <c r="C10" s="30" t="s">
        <v>206</v>
      </c>
      <c r="D10" s="139" t="s">
        <v>52</v>
      </c>
      <c r="E10" s="139" t="s">
        <v>72</v>
      </c>
      <c r="F10" s="139" t="s">
        <v>161</v>
      </c>
      <c r="G10" s="139" t="s">
        <v>186</v>
      </c>
      <c r="H10" s="139" t="s">
        <v>187</v>
      </c>
      <c r="I10" s="129">
        <v>100000</v>
      </c>
      <c r="J10" s="129">
        <v>100000</v>
      </c>
      <c r="K10" s="129">
        <v>100000</v>
      </c>
      <c r="L10" s="129"/>
      <c r="M10" s="129"/>
      <c r="N10" s="128"/>
      <c r="O10" s="128"/>
      <c r="P10" s="32"/>
      <c r="Q10" s="129"/>
      <c r="R10" s="129"/>
      <c r="S10" s="129"/>
      <c r="T10" s="129"/>
      <c r="U10" s="128"/>
      <c r="V10" s="128"/>
      <c r="W10" s="128"/>
      <c r="X10" s="128"/>
    </row>
    <row r="11" ht="21.75" customHeight="1" spans="1:24">
      <c r="A11" s="130"/>
      <c r="B11" s="130"/>
      <c r="C11" s="31" t="s">
        <v>209</v>
      </c>
      <c r="D11" s="130"/>
      <c r="E11" s="130"/>
      <c r="F11" s="130"/>
      <c r="G11" s="130"/>
      <c r="H11" s="130"/>
      <c r="I11" s="127">
        <v>5136256.8</v>
      </c>
      <c r="J11" s="127"/>
      <c r="K11" s="127"/>
      <c r="L11" s="127">
        <v>5136256.8</v>
      </c>
      <c r="M11" s="127"/>
      <c r="N11" s="113"/>
      <c r="O11" s="113"/>
      <c r="P11" s="130"/>
      <c r="Q11" s="127"/>
      <c r="R11" s="127"/>
      <c r="S11" s="127"/>
      <c r="T11" s="127"/>
      <c r="U11" s="113"/>
      <c r="V11" s="113"/>
      <c r="W11" s="128"/>
      <c r="X11" s="113"/>
    </row>
    <row r="12" ht="21.75" customHeight="1" spans="1:24">
      <c r="A12" s="139" t="s">
        <v>207</v>
      </c>
      <c r="B12" s="139" t="s">
        <v>210</v>
      </c>
      <c r="C12" s="30" t="s">
        <v>209</v>
      </c>
      <c r="D12" s="139" t="s">
        <v>52</v>
      </c>
      <c r="E12" s="139" t="s">
        <v>98</v>
      </c>
      <c r="F12" s="139" t="s">
        <v>211</v>
      </c>
      <c r="G12" s="139" t="s">
        <v>212</v>
      </c>
      <c r="H12" s="139" t="s">
        <v>213</v>
      </c>
      <c r="I12" s="129">
        <v>5136256.8</v>
      </c>
      <c r="J12" s="129"/>
      <c r="K12" s="129"/>
      <c r="L12" s="129">
        <v>5136256.8</v>
      </c>
      <c r="M12" s="129"/>
      <c r="N12" s="128"/>
      <c r="O12" s="128"/>
      <c r="P12" s="130"/>
      <c r="Q12" s="129"/>
      <c r="R12" s="129"/>
      <c r="S12" s="129"/>
      <c r="T12" s="129"/>
      <c r="U12" s="128"/>
      <c r="V12" s="128"/>
      <c r="W12" s="128"/>
      <c r="X12" s="128"/>
    </row>
    <row r="13" ht="18.75" customHeight="1" spans="1:24">
      <c r="A13" s="34" t="s">
        <v>100</v>
      </c>
      <c r="B13" s="35"/>
      <c r="C13" s="35"/>
      <c r="D13" s="35"/>
      <c r="E13" s="35"/>
      <c r="F13" s="35"/>
      <c r="G13" s="35"/>
      <c r="H13" s="36"/>
      <c r="I13" s="127">
        <v>5236256.8</v>
      </c>
      <c r="J13" s="127">
        <v>100000</v>
      </c>
      <c r="K13" s="129">
        <v>100000</v>
      </c>
      <c r="L13" s="127">
        <v>5136256.8</v>
      </c>
      <c r="M13" s="127"/>
      <c r="N13" s="127"/>
      <c r="O13" s="127"/>
      <c r="P13" s="33"/>
      <c r="Q13" s="127"/>
      <c r="R13" s="127"/>
      <c r="S13" s="127"/>
      <c r="T13" s="127"/>
      <c r="U13" s="128"/>
      <c r="V13" s="113"/>
      <c r="W13" s="128"/>
      <c r="X13" s="113"/>
    </row>
  </sheetData>
  <mergeCells count="29">
    <mergeCell ref="A2:X2"/>
    <mergeCell ref="A3:H3"/>
    <mergeCell ref="J4:M4"/>
    <mergeCell ref="N4:P4"/>
    <mergeCell ref="R4:X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9"/>
  <sheetViews>
    <sheetView workbookViewId="0">
      <selection activeCell="C8" sqref="C8:C16"/>
    </sheetView>
  </sheetViews>
  <sheetFormatPr defaultColWidth="10.6666666666667" defaultRowHeight="12" customHeight="1"/>
  <cols>
    <col min="1" max="1" width="40" style="38" customWidth="1"/>
    <col min="2" max="2" width="17.6666666666667" style="39" customWidth="1"/>
    <col min="3" max="3" width="56" style="38" customWidth="1"/>
    <col min="4" max="4" width="20.1666666666667" style="38" customWidth="1"/>
    <col min="5" max="5" width="15.5" style="38" customWidth="1"/>
    <col min="6" max="6" width="27.5" style="38" customWidth="1"/>
    <col min="7" max="7" width="13.1666666666667" style="39" customWidth="1"/>
    <col min="8" max="8" width="15.3333333333333" style="38" customWidth="1"/>
    <col min="9" max="10" width="14.5" style="39" customWidth="1"/>
    <col min="11" max="11" width="98.1666666666667" style="38" customWidth="1"/>
    <col min="12" max="16384" width="10.6666666666667" style="39" customWidth="1"/>
  </cols>
  <sheetData>
    <row r="1" ht="15" customHeight="1" spans="11:11">
      <c r="K1" s="105" t="s">
        <v>214</v>
      </c>
    </row>
    <row r="2" ht="28.5" customHeight="1" spans="1:11">
      <c r="A2" s="55" t="s">
        <v>215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2</v>
      </c>
      <c r="B3" s="58"/>
    </row>
    <row r="4" ht="44.25" customHeight="1" spans="1:11">
      <c r="A4" s="46" t="s">
        <v>216</v>
      </c>
      <c r="B4" s="59" t="s">
        <v>140</v>
      </c>
      <c r="C4" s="46" t="s">
        <v>217</v>
      </c>
      <c r="D4" s="46" t="s">
        <v>218</v>
      </c>
      <c r="E4" s="46" t="s">
        <v>219</v>
      </c>
      <c r="F4" s="46" t="s">
        <v>220</v>
      </c>
      <c r="G4" s="59" t="s">
        <v>221</v>
      </c>
      <c r="H4" s="46" t="s">
        <v>222</v>
      </c>
      <c r="I4" s="59" t="s">
        <v>223</v>
      </c>
      <c r="J4" s="59" t="s">
        <v>224</v>
      </c>
      <c r="K4" s="46" t="s">
        <v>225</v>
      </c>
    </row>
    <row r="5" ht="14.25" customHeight="1" spans="1:11">
      <c r="A5" s="46">
        <v>1</v>
      </c>
      <c r="B5" s="59">
        <v>2</v>
      </c>
      <c r="C5" s="46">
        <v>3</v>
      </c>
      <c r="D5" s="46">
        <v>4</v>
      </c>
      <c r="E5" s="46">
        <v>5</v>
      </c>
      <c r="F5" s="46">
        <v>6</v>
      </c>
      <c r="G5" s="59">
        <v>7</v>
      </c>
      <c r="H5" s="46">
        <v>8</v>
      </c>
      <c r="I5" s="59">
        <v>9</v>
      </c>
      <c r="J5" s="59">
        <v>10</v>
      </c>
      <c r="K5" s="46">
        <v>11</v>
      </c>
    </row>
    <row r="6" ht="42" customHeight="1" spans="1:11">
      <c r="A6" s="30" t="s">
        <v>52</v>
      </c>
      <c r="B6" s="60"/>
      <c r="C6" s="61"/>
      <c r="D6" s="61"/>
      <c r="E6" s="61"/>
      <c r="F6" s="62"/>
      <c r="G6" s="63"/>
      <c r="H6" s="62"/>
      <c r="I6" s="63"/>
      <c r="J6" s="63"/>
      <c r="K6" s="62"/>
    </row>
    <row r="7" ht="42" customHeight="1" spans="1:11">
      <c r="A7" s="30" t="s">
        <v>55</v>
      </c>
      <c r="B7" s="31" t="s">
        <v>157</v>
      </c>
      <c r="C7" s="31" t="s">
        <v>157</v>
      </c>
      <c r="D7" s="31" t="s">
        <v>157</v>
      </c>
      <c r="E7" s="31" t="s">
        <v>157</v>
      </c>
      <c r="F7" s="30" t="s">
        <v>157</v>
      </c>
      <c r="G7" s="31" t="s">
        <v>157</v>
      </c>
      <c r="H7" s="30" t="s">
        <v>157</v>
      </c>
      <c r="I7" s="31" t="s">
        <v>157</v>
      </c>
      <c r="J7" s="31" t="s">
        <v>157</v>
      </c>
      <c r="K7" s="30" t="s">
        <v>157</v>
      </c>
    </row>
    <row r="8" ht="54.75" customHeight="1" spans="1:11">
      <c r="A8" s="133" t="s">
        <v>226</v>
      </c>
      <c r="B8" s="133" t="s">
        <v>208</v>
      </c>
      <c r="C8" s="133" t="s">
        <v>227</v>
      </c>
      <c r="D8" s="31" t="s">
        <v>228</v>
      </c>
      <c r="E8" s="31" t="s">
        <v>229</v>
      </c>
      <c r="F8" s="30" t="s">
        <v>230</v>
      </c>
      <c r="G8" s="31" t="s">
        <v>231</v>
      </c>
      <c r="H8" s="30" t="s">
        <v>232</v>
      </c>
      <c r="I8" s="31" t="s">
        <v>233</v>
      </c>
      <c r="J8" s="31" t="s">
        <v>234</v>
      </c>
      <c r="K8" s="30" t="s">
        <v>235</v>
      </c>
    </row>
    <row r="9" ht="54.75" customHeight="1" spans="1:11">
      <c r="A9" s="134"/>
      <c r="B9" s="135"/>
      <c r="C9" s="134"/>
      <c r="D9" s="31" t="s">
        <v>228</v>
      </c>
      <c r="E9" s="31" t="s">
        <v>229</v>
      </c>
      <c r="F9" s="30" t="s">
        <v>236</v>
      </c>
      <c r="G9" s="31" t="s">
        <v>231</v>
      </c>
      <c r="H9" s="30" t="s">
        <v>237</v>
      </c>
      <c r="I9" s="31" t="s">
        <v>233</v>
      </c>
      <c r="J9" s="31" t="s">
        <v>234</v>
      </c>
      <c r="K9" s="30" t="s">
        <v>238</v>
      </c>
    </row>
    <row r="10" ht="54.75" customHeight="1" spans="1:11">
      <c r="A10" s="134"/>
      <c r="B10" s="135"/>
      <c r="C10" s="134"/>
      <c r="D10" s="31" t="s">
        <v>228</v>
      </c>
      <c r="E10" s="31" t="s">
        <v>229</v>
      </c>
      <c r="F10" s="30" t="s">
        <v>239</v>
      </c>
      <c r="G10" s="31" t="s">
        <v>231</v>
      </c>
      <c r="H10" s="30" t="s">
        <v>240</v>
      </c>
      <c r="I10" s="31" t="s">
        <v>233</v>
      </c>
      <c r="J10" s="31" t="s">
        <v>234</v>
      </c>
      <c r="K10" s="30" t="s">
        <v>241</v>
      </c>
    </row>
    <row r="11" ht="54.75" customHeight="1" spans="1:11">
      <c r="A11" s="134"/>
      <c r="B11" s="135"/>
      <c r="C11" s="134"/>
      <c r="D11" s="31" t="s">
        <v>242</v>
      </c>
      <c r="E11" s="31" t="s">
        <v>243</v>
      </c>
      <c r="F11" s="30" t="s">
        <v>244</v>
      </c>
      <c r="G11" s="31" t="s">
        <v>231</v>
      </c>
      <c r="H11" s="30" t="s">
        <v>245</v>
      </c>
      <c r="I11" s="31" t="s">
        <v>233</v>
      </c>
      <c r="J11" s="31" t="s">
        <v>234</v>
      </c>
      <c r="K11" s="30" t="s">
        <v>246</v>
      </c>
    </row>
    <row r="12" ht="54.75" customHeight="1" spans="1:11">
      <c r="A12" s="134"/>
      <c r="B12" s="135"/>
      <c r="C12" s="134"/>
      <c r="D12" s="31" t="s">
        <v>242</v>
      </c>
      <c r="E12" s="31" t="s">
        <v>243</v>
      </c>
      <c r="F12" s="30" t="s">
        <v>247</v>
      </c>
      <c r="G12" s="31" t="s">
        <v>231</v>
      </c>
      <c r="H12" s="30" t="s">
        <v>245</v>
      </c>
      <c r="I12" s="31" t="s">
        <v>233</v>
      </c>
      <c r="J12" s="31" t="s">
        <v>234</v>
      </c>
      <c r="K12" s="30" t="s">
        <v>248</v>
      </c>
    </row>
    <row r="13" ht="54.75" customHeight="1" spans="1:11">
      <c r="A13" s="134"/>
      <c r="B13" s="135"/>
      <c r="C13" s="134"/>
      <c r="D13" s="31" t="s">
        <v>242</v>
      </c>
      <c r="E13" s="31" t="s">
        <v>243</v>
      </c>
      <c r="F13" s="30" t="s">
        <v>249</v>
      </c>
      <c r="G13" s="31" t="s">
        <v>231</v>
      </c>
      <c r="H13" s="30" t="s">
        <v>250</v>
      </c>
      <c r="I13" s="31" t="s">
        <v>233</v>
      </c>
      <c r="J13" s="31" t="s">
        <v>234</v>
      </c>
      <c r="K13" s="30" t="s">
        <v>251</v>
      </c>
    </row>
    <row r="14" ht="54.75" customHeight="1" spans="1:11">
      <c r="A14" s="134"/>
      <c r="B14" s="135"/>
      <c r="C14" s="134"/>
      <c r="D14" s="31" t="s">
        <v>242</v>
      </c>
      <c r="E14" s="31" t="s">
        <v>252</v>
      </c>
      <c r="F14" s="30" t="s">
        <v>253</v>
      </c>
      <c r="G14" s="31" t="s">
        <v>231</v>
      </c>
      <c r="H14" s="30" t="s">
        <v>253</v>
      </c>
      <c r="I14" s="31" t="s">
        <v>157</v>
      </c>
      <c r="J14" s="31" t="s">
        <v>234</v>
      </c>
      <c r="K14" s="30" t="s">
        <v>254</v>
      </c>
    </row>
    <row r="15" ht="54.75" customHeight="1" spans="1:11">
      <c r="A15" s="134"/>
      <c r="B15" s="135"/>
      <c r="C15" s="134"/>
      <c r="D15" s="31" t="s">
        <v>242</v>
      </c>
      <c r="E15" s="31" t="s">
        <v>255</v>
      </c>
      <c r="F15" s="30" t="s">
        <v>256</v>
      </c>
      <c r="G15" s="31" t="s">
        <v>231</v>
      </c>
      <c r="H15" s="30" t="s">
        <v>257</v>
      </c>
      <c r="I15" s="31" t="s">
        <v>258</v>
      </c>
      <c r="J15" s="31" t="s">
        <v>234</v>
      </c>
      <c r="K15" s="30" t="s">
        <v>259</v>
      </c>
    </row>
    <row r="16" ht="54.75" customHeight="1" spans="1:11">
      <c r="A16" s="136"/>
      <c r="B16" s="137"/>
      <c r="C16" s="136"/>
      <c r="D16" s="31" t="s">
        <v>260</v>
      </c>
      <c r="E16" s="31" t="s">
        <v>261</v>
      </c>
      <c r="F16" s="30" t="s">
        <v>262</v>
      </c>
      <c r="G16" s="31" t="s">
        <v>231</v>
      </c>
      <c r="H16" s="30" t="s">
        <v>263</v>
      </c>
      <c r="I16" s="31" t="s">
        <v>233</v>
      </c>
      <c r="J16" s="31" t="s">
        <v>234</v>
      </c>
      <c r="K16" s="30" t="s">
        <v>264</v>
      </c>
    </row>
    <row r="17" ht="54.75" customHeight="1" spans="1:11">
      <c r="A17" s="133" t="s">
        <v>265</v>
      </c>
      <c r="B17" s="133" t="s">
        <v>210</v>
      </c>
      <c r="C17" s="133" t="s">
        <v>266</v>
      </c>
      <c r="D17" s="31" t="s">
        <v>228</v>
      </c>
      <c r="E17" s="31" t="s">
        <v>267</v>
      </c>
      <c r="F17" s="30" t="s">
        <v>268</v>
      </c>
      <c r="G17" s="31" t="s">
        <v>231</v>
      </c>
      <c r="H17" s="30" t="s">
        <v>268</v>
      </c>
      <c r="I17" s="31" t="s">
        <v>269</v>
      </c>
      <c r="J17" s="31" t="s">
        <v>270</v>
      </c>
      <c r="K17" s="30" t="s">
        <v>268</v>
      </c>
    </row>
    <row r="18" ht="54.75" customHeight="1" spans="1:11">
      <c r="A18" s="134"/>
      <c r="B18" s="135"/>
      <c r="C18" s="134"/>
      <c r="D18" s="31" t="s">
        <v>242</v>
      </c>
      <c r="E18" s="31" t="s">
        <v>271</v>
      </c>
      <c r="F18" s="30" t="s">
        <v>268</v>
      </c>
      <c r="G18" s="31" t="s">
        <v>231</v>
      </c>
      <c r="H18" s="30" t="s">
        <v>268</v>
      </c>
      <c r="I18" s="31" t="s">
        <v>269</v>
      </c>
      <c r="J18" s="31" t="s">
        <v>270</v>
      </c>
      <c r="K18" s="30" t="s">
        <v>268</v>
      </c>
    </row>
    <row r="19" ht="54.75" customHeight="1" spans="1:11">
      <c r="A19" s="136"/>
      <c r="B19" s="137"/>
      <c r="C19" s="136"/>
      <c r="D19" s="31" t="s">
        <v>260</v>
      </c>
      <c r="E19" s="31" t="s">
        <v>261</v>
      </c>
      <c r="F19" s="30" t="s">
        <v>268</v>
      </c>
      <c r="G19" s="31" t="s">
        <v>231</v>
      </c>
      <c r="H19" s="30" t="s">
        <v>268</v>
      </c>
      <c r="I19" s="31" t="s">
        <v>269</v>
      </c>
      <c r="J19" s="31" t="s">
        <v>270</v>
      </c>
      <c r="K19" s="30" t="s">
        <v>268</v>
      </c>
    </row>
  </sheetData>
  <mergeCells count="8">
    <mergeCell ref="A2:K2"/>
    <mergeCell ref="A3:I3"/>
    <mergeCell ref="A8:A16"/>
    <mergeCell ref="A17:A19"/>
    <mergeCell ref="B8:B16"/>
    <mergeCell ref="B17:B19"/>
    <mergeCell ref="C8:C16"/>
    <mergeCell ref="C17:C1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E31" sqref="E31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15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4" t="s">
        <v>272</v>
      </c>
    </row>
    <row r="2" ht="26.25" customHeight="1" spans="1:6">
      <c r="A2" s="119" t="s">
        <v>273</v>
      </c>
      <c r="B2" s="119" t="s">
        <v>273</v>
      </c>
      <c r="C2" s="120"/>
      <c r="D2" s="121"/>
      <c r="E2" s="121"/>
      <c r="F2" s="121"/>
    </row>
    <row r="3" ht="13.5" customHeight="1" spans="1:6">
      <c r="A3" s="6" t="s">
        <v>2</v>
      </c>
      <c r="B3" s="6" t="s">
        <v>2</v>
      </c>
      <c r="C3" s="116"/>
      <c r="D3" s="118"/>
      <c r="E3" s="118"/>
      <c r="F3" s="114" t="s">
        <v>3</v>
      </c>
    </row>
    <row r="4" ht="19.5" customHeight="1" spans="1:6">
      <c r="A4" s="122" t="s">
        <v>274</v>
      </c>
      <c r="B4" s="123" t="s">
        <v>58</v>
      </c>
      <c r="C4" s="122" t="s">
        <v>59</v>
      </c>
      <c r="D4" s="12" t="s">
        <v>275</v>
      </c>
      <c r="E4" s="13"/>
      <c r="F4" s="14"/>
    </row>
    <row r="5" ht="18.75" customHeight="1" spans="1:6">
      <c r="A5" s="124"/>
      <c r="B5" s="125"/>
      <c r="C5" s="124"/>
      <c r="D5" s="17" t="s">
        <v>37</v>
      </c>
      <c r="E5" s="12" t="s">
        <v>62</v>
      </c>
      <c r="F5" s="17" t="s">
        <v>60</v>
      </c>
    </row>
    <row r="6" ht="18.75" customHeight="1" spans="1:6">
      <c r="A6" s="59">
        <v>1</v>
      </c>
      <c r="B6" s="126" t="s">
        <v>123</v>
      </c>
      <c r="C6" s="59">
        <v>3</v>
      </c>
      <c r="D6" s="71">
        <v>4</v>
      </c>
      <c r="E6" s="71">
        <v>5</v>
      </c>
      <c r="F6" s="71">
        <v>6</v>
      </c>
    </row>
    <row r="7" ht="21" customHeight="1" spans="1:6">
      <c r="A7" s="31" t="s">
        <v>52</v>
      </c>
      <c r="B7" s="31"/>
      <c r="C7" s="31"/>
      <c r="D7" s="113">
        <v>5136256.8</v>
      </c>
      <c r="E7" s="127"/>
      <c r="F7" s="127">
        <v>5136256.8</v>
      </c>
    </row>
    <row r="8" ht="21" customHeight="1" spans="1:6">
      <c r="A8" s="31"/>
      <c r="B8" s="31" t="s">
        <v>94</v>
      </c>
      <c r="C8" s="31" t="s">
        <v>276</v>
      </c>
      <c r="D8" s="128">
        <v>5136256.8</v>
      </c>
      <c r="E8" s="129"/>
      <c r="F8" s="129">
        <v>5136256.8</v>
      </c>
    </row>
    <row r="9" ht="21" customHeight="1" spans="1:6">
      <c r="A9" s="130"/>
      <c r="B9" s="31" t="s">
        <v>96</v>
      </c>
      <c r="C9" s="31" t="s">
        <v>277</v>
      </c>
      <c r="D9" s="128">
        <v>5136256.8</v>
      </c>
      <c r="E9" s="129"/>
      <c r="F9" s="129">
        <v>5136256.8</v>
      </c>
    </row>
    <row r="10" ht="21" customHeight="1" spans="1:6">
      <c r="A10" s="130"/>
      <c r="B10" s="31" t="s">
        <v>98</v>
      </c>
      <c r="C10" s="31" t="s">
        <v>278</v>
      </c>
      <c r="D10" s="128">
        <v>5136256.8</v>
      </c>
      <c r="E10" s="129"/>
      <c r="F10" s="129">
        <v>5136256.8</v>
      </c>
    </row>
    <row r="11" ht="18.75" customHeight="1" spans="1:6">
      <c r="A11" s="131" t="s">
        <v>100</v>
      </c>
      <c r="B11" s="131" t="s">
        <v>100</v>
      </c>
      <c r="C11" s="132" t="s">
        <v>100</v>
      </c>
      <c r="D11" s="128">
        <v>5136256.8</v>
      </c>
      <c r="E11" s="129"/>
      <c r="F11" s="129">
        <v>5136256.8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4"/>
  <sheetViews>
    <sheetView workbookViewId="0">
      <selection activeCell="G14" sqref="G14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9" customWidth="1"/>
    <col min="12" max="14" width="14.6666666666667" style="1" customWidth="1"/>
    <col min="15" max="16" width="14.6666666666667" style="39" customWidth="1"/>
    <col min="17" max="17" width="10.6666666666667" style="39" customWidth="1"/>
    <col min="18" max="18" width="12.1666666666667" style="1" customWidth="1"/>
    <col min="19" max="16384" width="10.6666666666667" style="39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4"/>
      <c r="P1" s="64"/>
      <c r="Q1" s="64" t="s">
        <v>279</v>
      </c>
      <c r="R1" s="40"/>
    </row>
    <row r="2" ht="27.75" customHeight="1" spans="1:18">
      <c r="A2" s="41" t="s">
        <v>280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6"/>
      <c r="R2" s="5"/>
    </row>
    <row r="3" ht="18.75" customHeight="1" spans="1:18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78"/>
      <c r="P3" s="78"/>
      <c r="Q3" s="78"/>
      <c r="R3" s="114" t="s">
        <v>130</v>
      </c>
    </row>
    <row r="4" ht="15.75" customHeight="1" spans="1:18">
      <c r="A4" s="11" t="s">
        <v>281</v>
      </c>
      <c r="B4" s="84" t="s">
        <v>282</v>
      </c>
      <c r="C4" s="84" t="s">
        <v>283</v>
      </c>
      <c r="D4" s="84" t="s">
        <v>284</v>
      </c>
      <c r="E4" s="84" t="s">
        <v>285</v>
      </c>
      <c r="F4" s="84" t="s">
        <v>286</v>
      </c>
      <c r="G4" s="44" t="s">
        <v>146</v>
      </c>
      <c r="H4" s="44"/>
      <c r="I4" s="44"/>
      <c r="J4" s="44"/>
      <c r="K4" s="100"/>
      <c r="L4" s="44"/>
      <c r="M4" s="44"/>
      <c r="N4" s="44"/>
      <c r="O4" s="101"/>
      <c r="P4" s="100"/>
      <c r="Q4" s="101"/>
      <c r="R4" s="45"/>
    </row>
    <row r="5" ht="17.25" customHeight="1" spans="1:18">
      <c r="A5" s="16"/>
      <c r="B5" s="86"/>
      <c r="C5" s="86"/>
      <c r="D5" s="86"/>
      <c r="E5" s="86"/>
      <c r="F5" s="86"/>
      <c r="G5" s="86" t="s">
        <v>37</v>
      </c>
      <c r="H5" s="86" t="s">
        <v>40</v>
      </c>
      <c r="I5" s="86" t="s">
        <v>287</v>
      </c>
      <c r="J5" s="86" t="s">
        <v>288</v>
      </c>
      <c r="K5" s="87" t="s">
        <v>289</v>
      </c>
      <c r="L5" s="102" t="s">
        <v>44</v>
      </c>
      <c r="M5" s="102"/>
      <c r="N5" s="102"/>
      <c r="O5" s="103"/>
      <c r="P5" s="109"/>
      <c r="Q5" s="103"/>
      <c r="R5" s="88"/>
    </row>
    <row r="6" ht="54" customHeight="1" spans="1:18">
      <c r="A6" s="19"/>
      <c r="B6" s="88"/>
      <c r="C6" s="88"/>
      <c r="D6" s="88"/>
      <c r="E6" s="88"/>
      <c r="F6" s="88"/>
      <c r="G6" s="88"/>
      <c r="H6" s="88" t="s">
        <v>39</v>
      </c>
      <c r="I6" s="88"/>
      <c r="J6" s="88"/>
      <c r="K6" s="89"/>
      <c r="L6" s="88" t="s">
        <v>39</v>
      </c>
      <c r="M6" s="88" t="s">
        <v>45</v>
      </c>
      <c r="N6" s="88" t="s">
        <v>155</v>
      </c>
      <c r="O6" s="104" t="s">
        <v>47</v>
      </c>
      <c r="P6" s="89" t="s">
        <v>48</v>
      </c>
      <c r="Q6" s="90" t="s">
        <v>49</v>
      </c>
      <c r="R6" s="88" t="s">
        <v>50</v>
      </c>
    </row>
    <row r="7" ht="15" customHeight="1" spans="1:18">
      <c r="A7" s="20">
        <v>1</v>
      </c>
      <c r="B7" s="110">
        <v>2</v>
      </c>
      <c r="C7" s="110">
        <v>3</v>
      </c>
      <c r="D7" s="110">
        <v>4</v>
      </c>
      <c r="E7" s="110">
        <v>5</v>
      </c>
      <c r="F7" s="11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  <c r="R7" s="90">
        <v>18</v>
      </c>
    </row>
    <row r="8" ht="21" customHeight="1" spans="1:18">
      <c r="A8" s="91" t="s">
        <v>52</v>
      </c>
      <c r="B8" s="48"/>
      <c r="C8" s="48"/>
      <c r="D8" s="48"/>
      <c r="E8" s="94"/>
      <c r="F8" s="111"/>
      <c r="G8" s="111">
        <v>55448</v>
      </c>
      <c r="H8" s="111">
        <v>55448</v>
      </c>
      <c r="I8" s="111"/>
      <c r="J8" s="111"/>
      <c r="K8" s="111"/>
      <c r="L8" s="111"/>
      <c r="M8" s="111"/>
      <c r="N8" s="111"/>
      <c r="O8" s="113"/>
      <c r="P8" s="111"/>
      <c r="Q8" s="111"/>
      <c r="R8" s="111"/>
    </row>
    <row r="9" ht="21" customHeight="1" spans="1:18">
      <c r="A9" s="91" t="s">
        <v>55</v>
      </c>
      <c r="B9" s="48" t="s">
        <v>157</v>
      </c>
      <c r="C9" s="48" t="s">
        <v>157</v>
      </c>
      <c r="D9" s="48" t="s">
        <v>157</v>
      </c>
      <c r="E9" s="94" t="s">
        <v>157</v>
      </c>
      <c r="F9" s="111"/>
      <c r="G9" s="111">
        <v>55448</v>
      </c>
      <c r="H9" s="111">
        <v>55448</v>
      </c>
      <c r="I9" s="111"/>
      <c r="J9" s="111"/>
      <c r="K9" s="111"/>
      <c r="L9" s="111"/>
      <c r="M9" s="111"/>
      <c r="N9" s="111"/>
      <c r="O9" s="113"/>
      <c r="P9" s="111"/>
      <c r="Q9" s="111"/>
      <c r="R9" s="111"/>
    </row>
    <row r="10" ht="25.5" customHeight="1" spans="1:18">
      <c r="A10" s="91" t="s">
        <v>226</v>
      </c>
      <c r="B10" s="48" t="s">
        <v>290</v>
      </c>
      <c r="C10" s="48" t="s">
        <v>291</v>
      </c>
      <c r="D10" s="48" t="s">
        <v>269</v>
      </c>
      <c r="E10" s="49">
        <v>4</v>
      </c>
      <c r="F10" s="112"/>
      <c r="G10" s="112">
        <v>21448</v>
      </c>
      <c r="H10" s="112">
        <v>21448</v>
      </c>
      <c r="I10" s="112"/>
      <c r="J10" s="112"/>
      <c r="K10" s="111"/>
      <c r="L10" s="112"/>
      <c r="M10" s="112"/>
      <c r="N10" s="112"/>
      <c r="O10" s="113"/>
      <c r="P10" s="111"/>
      <c r="Q10" s="111"/>
      <c r="R10" s="112"/>
    </row>
    <row r="11" ht="25.5" customHeight="1" spans="1:18">
      <c r="A11" s="91" t="s">
        <v>226</v>
      </c>
      <c r="B11" s="48" t="s">
        <v>292</v>
      </c>
      <c r="C11" s="48" t="s">
        <v>293</v>
      </c>
      <c r="D11" s="48" t="s">
        <v>269</v>
      </c>
      <c r="E11" s="49">
        <v>10</v>
      </c>
      <c r="F11" s="112"/>
      <c r="G11" s="112">
        <v>10000</v>
      </c>
      <c r="H11" s="112">
        <v>10000</v>
      </c>
      <c r="I11" s="112"/>
      <c r="J11" s="112"/>
      <c r="K11" s="111"/>
      <c r="L11" s="112"/>
      <c r="M11" s="112"/>
      <c r="N11" s="112"/>
      <c r="O11" s="113"/>
      <c r="P11" s="111"/>
      <c r="Q11" s="111"/>
      <c r="R11" s="112"/>
    </row>
    <row r="12" ht="25.5" customHeight="1" spans="1:18">
      <c r="A12" s="91" t="s">
        <v>226</v>
      </c>
      <c r="B12" s="48" t="s">
        <v>294</v>
      </c>
      <c r="C12" s="48" t="s">
        <v>295</v>
      </c>
      <c r="D12" s="48" t="s">
        <v>269</v>
      </c>
      <c r="E12" s="49">
        <v>10</v>
      </c>
      <c r="F12" s="112"/>
      <c r="G12" s="112">
        <v>5000</v>
      </c>
      <c r="H12" s="112">
        <v>5000</v>
      </c>
      <c r="I12" s="112"/>
      <c r="J12" s="112"/>
      <c r="K12" s="111"/>
      <c r="L12" s="112"/>
      <c r="M12" s="112"/>
      <c r="N12" s="112"/>
      <c r="O12" s="113"/>
      <c r="P12" s="111"/>
      <c r="Q12" s="111"/>
      <c r="R12" s="112"/>
    </row>
    <row r="13" ht="25.5" customHeight="1" spans="1:18">
      <c r="A13" s="91" t="s">
        <v>226</v>
      </c>
      <c r="B13" s="48" t="s">
        <v>296</v>
      </c>
      <c r="C13" s="48" t="s">
        <v>297</v>
      </c>
      <c r="D13" s="48" t="s">
        <v>269</v>
      </c>
      <c r="E13" s="49">
        <v>100</v>
      </c>
      <c r="F13" s="112"/>
      <c r="G13" s="112">
        <v>19000</v>
      </c>
      <c r="H13" s="112">
        <v>19000</v>
      </c>
      <c r="I13" s="112"/>
      <c r="J13" s="112"/>
      <c r="K13" s="111"/>
      <c r="L13" s="112"/>
      <c r="M13" s="112"/>
      <c r="N13" s="112"/>
      <c r="O13" s="113"/>
      <c r="P13" s="111"/>
      <c r="Q13" s="111"/>
      <c r="R13" s="112"/>
    </row>
    <row r="14" ht="21" customHeight="1" spans="1:18">
      <c r="A14" s="95" t="s">
        <v>100</v>
      </c>
      <c r="B14" s="96"/>
      <c r="C14" s="96"/>
      <c r="D14" s="96"/>
      <c r="E14" s="94"/>
      <c r="F14" s="111"/>
      <c r="G14" s="111">
        <v>55448</v>
      </c>
      <c r="H14" s="111">
        <v>55448</v>
      </c>
      <c r="I14" s="111"/>
      <c r="J14" s="111"/>
      <c r="K14" s="111"/>
      <c r="L14" s="111"/>
      <c r="M14" s="111"/>
      <c r="N14" s="111"/>
      <c r="O14" s="113"/>
      <c r="P14" s="111"/>
      <c r="Q14" s="111"/>
      <c r="R14" s="111"/>
    </row>
  </sheetData>
  <mergeCells count="17">
    <mergeCell ref="Q1:R1"/>
    <mergeCell ref="A2:R2"/>
    <mergeCell ref="A3:F3"/>
    <mergeCell ref="G4:R4"/>
    <mergeCell ref="L5:R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workbookViewId="0">
      <selection activeCell="F27" sqref="F27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9" customWidth="1"/>
    <col min="5" max="5" width="23.6666666666667" style="39" customWidth="1"/>
    <col min="6" max="6" width="20.1666666666667" style="39" customWidth="1"/>
    <col min="7" max="7" width="34.1666666666667" style="39" customWidth="1"/>
    <col min="8" max="8" width="14" style="1" customWidth="1"/>
    <col min="9" max="11" width="11.6666666666667" style="1" customWidth="1"/>
    <col min="12" max="12" width="10.6666666666667" style="39" customWidth="1"/>
    <col min="13" max="14" width="10.6666666666667" style="1" customWidth="1"/>
    <col min="15" max="15" width="14.8333333333333" style="1" customWidth="1"/>
    <col min="16" max="18" width="10.6666666666667" style="39" customWidth="1"/>
    <col min="19" max="19" width="12.1666666666667" style="1" customWidth="1"/>
    <col min="20" max="16384" width="10.6666666666667" style="39" customWidth="1"/>
  </cols>
  <sheetData>
    <row r="1" ht="13.5" customHeight="1" spans="1:19">
      <c r="A1" s="80"/>
      <c r="B1" s="80"/>
      <c r="C1" s="80"/>
      <c r="D1" s="81"/>
      <c r="E1" s="81"/>
      <c r="F1" s="81"/>
      <c r="G1" s="81"/>
      <c r="H1" s="80"/>
      <c r="I1" s="80"/>
      <c r="J1" s="80"/>
      <c r="K1" s="80"/>
      <c r="L1" s="98"/>
      <c r="M1" s="69"/>
      <c r="N1" s="69"/>
      <c r="O1" s="69"/>
      <c r="P1" s="64"/>
      <c r="Q1" s="105"/>
      <c r="R1" s="64" t="s">
        <v>298</v>
      </c>
      <c r="S1" s="106"/>
    </row>
    <row r="2" ht="27.75" customHeight="1" spans="1:19">
      <c r="A2" s="41" t="s">
        <v>299</v>
      </c>
      <c r="B2" s="82"/>
      <c r="C2" s="82"/>
      <c r="D2" s="56"/>
      <c r="E2" s="56"/>
      <c r="F2" s="56"/>
      <c r="G2" s="56"/>
      <c r="H2" s="82"/>
      <c r="I2" s="82"/>
      <c r="J2" s="82"/>
      <c r="K2" s="82"/>
      <c r="L2" s="99"/>
      <c r="M2" s="82"/>
      <c r="N2" s="82"/>
      <c r="O2" s="82"/>
      <c r="P2" s="56"/>
      <c r="Q2" s="99"/>
      <c r="R2" s="56"/>
      <c r="S2" s="82"/>
    </row>
    <row r="3" ht="18.75" customHeight="1" spans="1:19">
      <c r="A3" s="66" t="s">
        <v>2</v>
      </c>
      <c r="B3" s="67"/>
      <c r="C3" s="67"/>
      <c r="D3" s="83"/>
      <c r="E3" s="83"/>
      <c r="F3" s="83"/>
      <c r="G3" s="83"/>
      <c r="H3" s="67"/>
      <c r="I3" s="67"/>
      <c r="J3" s="67"/>
      <c r="K3" s="67"/>
      <c r="L3" s="98"/>
      <c r="M3" s="69"/>
      <c r="N3" s="69"/>
      <c r="O3" s="69"/>
      <c r="P3" s="78"/>
      <c r="Q3" s="107"/>
      <c r="R3" s="78"/>
      <c r="S3" s="108" t="s">
        <v>130</v>
      </c>
    </row>
    <row r="4" ht="15.75" customHeight="1" spans="1:19">
      <c r="A4" s="11" t="s">
        <v>281</v>
      </c>
      <c r="B4" s="84" t="s">
        <v>300</v>
      </c>
      <c r="C4" s="84" t="s">
        <v>301</v>
      </c>
      <c r="D4" s="85" t="s">
        <v>302</v>
      </c>
      <c r="E4" s="85" t="s">
        <v>303</v>
      </c>
      <c r="F4" s="85" t="s">
        <v>304</v>
      </c>
      <c r="G4" s="85" t="s">
        <v>305</v>
      </c>
      <c r="H4" s="44" t="s">
        <v>146</v>
      </c>
      <c r="I4" s="44"/>
      <c r="J4" s="44"/>
      <c r="K4" s="44"/>
      <c r="L4" s="100"/>
      <c r="M4" s="44"/>
      <c r="N4" s="44"/>
      <c r="O4" s="44"/>
      <c r="P4" s="101"/>
      <c r="Q4" s="100"/>
      <c r="R4" s="101"/>
      <c r="S4" s="45"/>
    </row>
    <row r="5" ht="17.25" customHeight="1" spans="1:19">
      <c r="A5" s="16"/>
      <c r="B5" s="86"/>
      <c r="C5" s="86"/>
      <c r="D5" s="87"/>
      <c r="E5" s="87"/>
      <c r="F5" s="87"/>
      <c r="G5" s="87"/>
      <c r="H5" s="86" t="s">
        <v>37</v>
      </c>
      <c r="I5" s="86" t="s">
        <v>40</v>
      </c>
      <c r="J5" s="86" t="s">
        <v>287</v>
      </c>
      <c r="K5" s="86" t="s">
        <v>288</v>
      </c>
      <c r="L5" s="87" t="s">
        <v>289</v>
      </c>
      <c r="M5" s="102" t="s">
        <v>306</v>
      </c>
      <c r="N5" s="102"/>
      <c r="O5" s="102"/>
      <c r="P5" s="103"/>
      <c r="Q5" s="109"/>
      <c r="R5" s="103"/>
      <c r="S5" s="88"/>
    </row>
    <row r="6" ht="54" customHeight="1" spans="1:19">
      <c r="A6" s="19"/>
      <c r="B6" s="88"/>
      <c r="C6" s="88"/>
      <c r="D6" s="89"/>
      <c r="E6" s="89"/>
      <c r="F6" s="89"/>
      <c r="G6" s="89"/>
      <c r="H6" s="88"/>
      <c r="I6" s="88" t="s">
        <v>39</v>
      </c>
      <c r="J6" s="88"/>
      <c r="K6" s="88"/>
      <c r="L6" s="89"/>
      <c r="M6" s="88" t="s">
        <v>39</v>
      </c>
      <c r="N6" s="88" t="s">
        <v>45</v>
      </c>
      <c r="O6" s="88" t="s">
        <v>155</v>
      </c>
      <c r="P6" s="104" t="s">
        <v>47</v>
      </c>
      <c r="Q6" s="89" t="s">
        <v>48</v>
      </c>
      <c r="R6" s="89" t="s">
        <v>49</v>
      </c>
      <c r="S6" s="88" t="s">
        <v>50</v>
      </c>
    </row>
    <row r="7" ht="15" customHeight="1" spans="1:19">
      <c r="A7" s="19">
        <v>1</v>
      </c>
      <c r="B7" s="88">
        <v>2</v>
      </c>
      <c r="C7" s="88">
        <v>3</v>
      </c>
      <c r="D7" s="90"/>
      <c r="E7" s="90"/>
      <c r="F7" s="90"/>
      <c r="G7" s="90"/>
      <c r="H7" s="89">
        <v>4</v>
      </c>
      <c r="I7" s="89">
        <v>5</v>
      </c>
      <c r="J7" s="89">
        <v>6</v>
      </c>
      <c r="K7" s="89">
        <v>7</v>
      </c>
      <c r="L7" s="89">
        <v>8</v>
      </c>
      <c r="M7" s="89">
        <v>9</v>
      </c>
      <c r="N7" s="89">
        <v>10</v>
      </c>
      <c r="O7" s="89">
        <v>11</v>
      </c>
      <c r="P7" s="89">
        <v>12</v>
      </c>
      <c r="Q7" s="89">
        <v>13</v>
      </c>
      <c r="R7" s="89">
        <v>14</v>
      </c>
      <c r="S7" s="89">
        <v>15</v>
      </c>
    </row>
    <row r="8" ht="21" customHeight="1" spans="1:19">
      <c r="A8" s="91" t="s">
        <v>157</v>
      </c>
      <c r="B8" s="48"/>
      <c r="C8" s="48"/>
      <c r="D8" s="92"/>
      <c r="E8" s="92"/>
      <c r="F8" s="92"/>
      <c r="G8" s="92"/>
      <c r="H8" s="92" t="s">
        <v>157</v>
      </c>
      <c r="I8" s="92" t="s">
        <v>157</v>
      </c>
      <c r="J8" s="92" t="s">
        <v>157</v>
      </c>
      <c r="K8" s="92" t="s">
        <v>157</v>
      </c>
      <c r="L8" s="92" t="s">
        <v>157</v>
      </c>
      <c r="M8" s="92" t="s">
        <v>157</v>
      </c>
      <c r="N8" s="92" t="s">
        <v>157</v>
      </c>
      <c r="O8" s="92" t="s">
        <v>157</v>
      </c>
      <c r="P8" s="53" t="s">
        <v>157</v>
      </c>
      <c r="Q8" s="92" t="s">
        <v>157</v>
      </c>
      <c r="R8" s="92" t="s">
        <v>157</v>
      </c>
      <c r="S8" s="92" t="s">
        <v>157</v>
      </c>
    </row>
    <row r="9" ht="49.5" customHeight="1" spans="1:19">
      <c r="A9" s="91" t="s">
        <v>157</v>
      </c>
      <c r="B9" s="48" t="s">
        <v>157</v>
      </c>
      <c r="C9" s="48" t="s">
        <v>157</v>
      </c>
      <c r="D9" s="93" t="s">
        <v>157</v>
      </c>
      <c r="E9" s="93" t="s">
        <v>157</v>
      </c>
      <c r="F9" s="93" t="s">
        <v>157</v>
      </c>
      <c r="G9" s="93" t="s">
        <v>157</v>
      </c>
      <c r="H9" s="94" t="s">
        <v>157</v>
      </c>
      <c r="I9" s="94" t="s">
        <v>157</v>
      </c>
      <c r="J9" s="94" t="s">
        <v>157</v>
      </c>
      <c r="K9" s="94" t="s">
        <v>157</v>
      </c>
      <c r="L9" s="92" t="s">
        <v>157</v>
      </c>
      <c r="M9" s="94" t="s">
        <v>157</v>
      </c>
      <c r="N9" s="94" t="s">
        <v>157</v>
      </c>
      <c r="O9" s="94" t="s">
        <v>157</v>
      </c>
      <c r="P9" s="53" t="s">
        <v>157</v>
      </c>
      <c r="Q9" s="92" t="s">
        <v>157</v>
      </c>
      <c r="R9" s="92" t="s">
        <v>157</v>
      </c>
      <c r="S9" s="94" t="s">
        <v>157</v>
      </c>
    </row>
    <row r="10" ht="21" customHeight="1" spans="1:19">
      <c r="A10" s="95" t="s">
        <v>100</v>
      </c>
      <c r="B10" s="96"/>
      <c r="C10" s="97"/>
      <c r="D10" s="92"/>
      <c r="E10" s="92"/>
      <c r="F10" s="92"/>
      <c r="G10" s="92"/>
      <c r="H10" s="92" t="s">
        <v>157</v>
      </c>
      <c r="I10" s="92" t="s">
        <v>157</v>
      </c>
      <c r="J10" s="92" t="s">
        <v>157</v>
      </c>
      <c r="K10" s="92" t="s">
        <v>157</v>
      </c>
      <c r="L10" s="92" t="s">
        <v>157</v>
      </c>
      <c r="M10" s="92" t="s">
        <v>157</v>
      </c>
      <c r="N10" s="92" t="s">
        <v>157</v>
      </c>
      <c r="O10" s="92" t="s">
        <v>157</v>
      </c>
      <c r="P10" s="53" t="s">
        <v>157</v>
      </c>
      <c r="Q10" s="92" t="s">
        <v>157</v>
      </c>
      <c r="R10" s="92" t="s">
        <v>157</v>
      </c>
      <c r="S10" s="92" t="s">
        <v>157</v>
      </c>
    </row>
    <row r="11" ht="18" customHeight="1" spans="1:17">
      <c r="A11" s="37" t="s">
        <v>307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</sheetData>
  <mergeCells count="19">
    <mergeCell ref="R1:S1"/>
    <mergeCell ref="A2:S2"/>
    <mergeCell ref="A3:C3"/>
    <mergeCell ref="H4:S4"/>
    <mergeCell ref="M5:S5"/>
    <mergeCell ref="A10:C10"/>
    <mergeCell ref="A11:Q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9"/>
  <sheetViews>
    <sheetView workbookViewId="0">
      <selection activeCell="J16" sqref="J16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9" customWidth="1"/>
  </cols>
  <sheetData>
    <row r="1" ht="13.5" customHeight="1" spans="1:12">
      <c r="A1" s="3"/>
      <c r="B1" s="3"/>
      <c r="C1" s="3"/>
      <c r="D1" s="65"/>
      <c r="K1" s="1" t="s">
        <v>308</v>
      </c>
      <c r="L1" s="64"/>
    </row>
    <row r="2" ht="27.75" customHeight="1" spans="1:12">
      <c r="A2" s="41" t="s">
        <v>309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6" t="s">
        <v>2</v>
      </c>
      <c r="B3" s="67"/>
      <c r="C3" s="67"/>
      <c r="D3" s="68"/>
      <c r="E3" s="69"/>
      <c r="F3" s="69"/>
      <c r="G3" s="69"/>
      <c r="H3" s="69"/>
      <c r="I3" s="69"/>
      <c r="L3" s="78" t="s">
        <v>130</v>
      </c>
    </row>
    <row r="4" ht="19.5" customHeight="1" spans="1:16">
      <c r="A4" s="17" t="s">
        <v>310</v>
      </c>
      <c r="B4" s="12" t="s">
        <v>146</v>
      </c>
      <c r="C4" s="13"/>
      <c r="D4" s="13"/>
      <c r="E4" s="12" t="s">
        <v>311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ht="40.5" customHeight="1" spans="1:16">
      <c r="A5" s="20"/>
      <c r="B5" s="29" t="s">
        <v>37</v>
      </c>
      <c r="C5" s="11" t="s">
        <v>40</v>
      </c>
      <c r="D5" s="70" t="s">
        <v>312</v>
      </c>
      <c r="E5" s="71" t="s">
        <v>313</v>
      </c>
      <c r="F5" s="71" t="s">
        <v>314</v>
      </c>
      <c r="G5" s="71" t="s">
        <v>315</v>
      </c>
      <c r="H5" s="71" t="s">
        <v>316</v>
      </c>
      <c r="I5" s="71" t="s">
        <v>317</v>
      </c>
      <c r="J5" s="71" t="s">
        <v>318</v>
      </c>
      <c r="K5" s="71" t="s">
        <v>319</v>
      </c>
      <c r="L5" s="71" t="s">
        <v>320</v>
      </c>
      <c r="M5" s="71" t="s">
        <v>321</v>
      </c>
      <c r="N5" s="71" t="s">
        <v>322</v>
      </c>
      <c r="O5" s="71" t="s">
        <v>323</v>
      </c>
      <c r="P5" s="71" t="s">
        <v>324</v>
      </c>
    </row>
    <row r="6" ht="19.5" customHeight="1" spans="1:16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9">
        <v>16</v>
      </c>
    </row>
    <row r="7" ht="19.5" customHeight="1" spans="1:16">
      <c r="A7" s="30" t="s">
        <v>157</v>
      </c>
      <c r="B7" s="53" t="s">
        <v>157</v>
      </c>
      <c r="C7" s="53" t="s">
        <v>157</v>
      </c>
      <c r="D7" s="73" t="s">
        <v>157</v>
      </c>
      <c r="E7" s="74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ht="19.5" customHeight="1" spans="1:16">
      <c r="A8" s="61" t="s">
        <v>157</v>
      </c>
      <c r="B8" s="53" t="s">
        <v>157</v>
      </c>
      <c r="C8" s="53" t="s">
        <v>157</v>
      </c>
      <c r="D8" s="73" t="s">
        <v>157</v>
      </c>
      <c r="E8" s="75"/>
      <c r="F8" s="76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ht="22" customHeight="1" spans="1:5">
      <c r="A9" s="77" t="s">
        <v>325</v>
      </c>
      <c r="B9" s="77"/>
      <c r="C9" s="77"/>
      <c r="D9" s="77"/>
      <c r="E9" s="77"/>
    </row>
  </sheetData>
  <mergeCells count="7">
    <mergeCell ref="K1:L1"/>
    <mergeCell ref="A2:L2"/>
    <mergeCell ref="A3:I3"/>
    <mergeCell ref="B4:D4"/>
    <mergeCell ref="E4:P4"/>
    <mergeCell ref="A9:E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C17" sqref="C17"/>
    </sheetView>
  </sheetViews>
  <sheetFormatPr defaultColWidth="10.6666666666667" defaultRowHeight="12" customHeight="1" outlineLevelRow="7"/>
  <cols>
    <col min="1" max="1" width="40" style="38" customWidth="1"/>
    <col min="2" max="2" width="16.6666666666667" style="39" customWidth="1"/>
    <col min="3" max="3" width="58.5" style="38" customWidth="1"/>
    <col min="4" max="4" width="17.5" style="38" customWidth="1"/>
    <col min="5" max="5" width="17" style="38" customWidth="1"/>
    <col min="6" max="6" width="27.5" style="38" customWidth="1"/>
    <col min="7" max="7" width="13.1666666666667" style="39" customWidth="1"/>
    <col min="8" max="8" width="21.8333333333333" style="38" customWidth="1"/>
    <col min="9" max="9" width="18.1666666666667" style="39" customWidth="1"/>
    <col min="10" max="10" width="22" style="39" customWidth="1"/>
    <col min="11" max="11" width="79.8333333333333" style="38" customWidth="1"/>
    <col min="12" max="16384" width="10.6666666666667" style="39" customWidth="1"/>
  </cols>
  <sheetData>
    <row r="1" customHeight="1" spans="11:11">
      <c r="K1" s="64" t="s">
        <v>326</v>
      </c>
    </row>
    <row r="2" ht="28.5" customHeight="1" spans="1:11">
      <c r="A2" s="55" t="s">
        <v>327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2</v>
      </c>
      <c r="B3" s="58"/>
    </row>
    <row r="4" ht="44.25" customHeight="1" spans="1:11">
      <c r="A4" s="46" t="s">
        <v>216</v>
      </c>
      <c r="B4" s="59" t="s">
        <v>140</v>
      </c>
      <c r="C4" s="46" t="s">
        <v>217</v>
      </c>
      <c r="D4" s="46" t="s">
        <v>218</v>
      </c>
      <c r="E4" s="46" t="s">
        <v>219</v>
      </c>
      <c r="F4" s="46" t="s">
        <v>220</v>
      </c>
      <c r="G4" s="59" t="s">
        <v>221</v>
      </c>
      <c r="H4" s="46" t="s">
        <v>222</v>
      </c>
      <c r="I4" s="59" t="s">
        <v>223</v>
      </c>
      <c r="J4" s="59" t="s">
        <v>224</v>
      </c>
      <c r="K4" s="46" t="s">
        <v>225</v>
      </c>
    </row>
    <row r="5" ht="14.25" customHeight="1" spans="1:11">
      <c r="A5" s="46">
        <v>1</v>
      </c>
      <c r="B5" s="59">
        <v>2</v>
      </c>
      <c r="C5" s="46">
        <v>3</v>
      </c>
      <c r="D5" s="46">
        <v>4</v>
      </c>
      <c r="E5" s="46">
        <v>5</v>
      </c>
      <c r="F5" s="46">
        <v>6</v>
      </c>
      <c r="G5" s="59">
        <v>7</v>
      </c>
      <c r="H5" s="46">
        <v>8</v>
      </c>
      <c r="I5" s="59">
        <v>9</v>
      </c>
      <c r="J5" s="59">
        <v>10</v>
      </c>
      <c r="K5" s="46">
        <v>11</v>
      </c>
    </row>
    <row r="6" ht="42" customHeight="1" spans="1:11">
      <c r="A6" s="30" t="s">
        <v>157</v>
      </c>
      <c r="B6" s="60"/>
      <c r="C6" s="61"/>
      <c r="D6" s="61"/>
      <c r="E6" s="61"/>
      <c r="F6" s="62"/>
      <c r="G6" s="63"/>
      <c r="H6" s="62"/>
      <c r="I6" s="63"/>
      <c r="J6" s="63"/>
      <c r="K6" s="62"/>
    </row>
    <row r="7" ht="54" customHeight="1" spans="1:11">
      <c r="A7" s="31" t="s">
        <v>157</v>
      </c>
      <c r="B7" s="31" t="s">
        <v>157</v>
      </c>
      <c r="C7" s="31" t="s">
        <v>157</v>
      </c>
      <c r="D7" s="31" t="s">
        <v>157</v>
      </c>
      <c r="E7" s="31" t="s">
        <v>157</v>
      </c>
      <c r="F7" s="30" t="s">
        <v>157</v>
      </c>
      <c r="G7" s="31" t="s">
        <v>157</v>
      </c>
      <c r="H7" s="30" t="s">
        <v>157</v>
      </c>
      <c r="I7" s="31" t="s">
        <v>157</v>
      </c>
      <c r="J7" s="31" t="s">
        <v>157</v>
      </c>
      <c r="K7" s="30" t="s">
        <v>157</v>
      </c>
    </row>
    <row r="8" ht="26" customHeight="1" spans="1:6">
      <c r="A8" s="37" t="s">
        <v>325</v>
      </c>
      <c r="B8" s="37"/>
      <c r="C8" s="37"/>
      <c r="D8" s="37"/>
      <c r="E8" s="37"/>
      <c r="F8" s="37"/>
    </row>
  </sheetData>
  <mergeCells count="3">
    <mergeCell ref="A2:K2"/>
    <mergeCell ref="A3:I3"/>
    <mergeCell ref="A8:F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workbookViewId="0">
      <selection activeCell="C26" sqref="C26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328</v>
      </c>
    </row>
    <row r="2" ht="28.5" customHeight="1" spans="1:8">
      <c r="A2" s="41" t="s">
        <v>329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274</v>
      </c>
      <c r="B4" s="11" t="s">
        <v>330</v>
      </c>
      <c r="C4" s="11" t="s">
        <v>331</v>
      </c>
      <c r="D4" s="11" t="s">
        <v>332</v>
      </c>
      <c r="E4" s="11" t="s">
        <v>333</v>
      </c>
      <c r="F4" s="43" t="s">
        <v>334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285</v>
      </c>
      <c r="G5" s="46" t="s">
        <v>335</v>
      </c>
      <c r="H5" s="46" t="s">
        <v>336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21" customHeight="1" spans="1:8">
      <c r="A7" s="47" t="s">
        <v>52</v>
      </c>
      <c r="B7" s="46" t="s">
        <v>337</v>
      </c>
      <c r="C7" s="48" t="s">
        <v>291</v>
      </c>
      <c r="D7" s="48" t="s">
        <v>290</v>
      </c>
      <c r="E7" s="46" t="s">
        <v>338</v>
      </c>
      <c r="F7" s="49">
        <v>4</v>
      </c>
      <c r="G7" s="46">
        <f t="shared" ref="G7:G9" si="0">H7/F7</f>
        <v>5362</v>
      </c>
      <c r="H7" s="50">
        <v>21448</v>
      </c>
    </row>
    <row r="8" ht="21" customHeight="1" spans="1:8">
      <c r="A8" s="47" t="s">
        <v>52</v>
      </c>
      <c r="B8" s="46" t="s">
        <v>337</v>
      </c>
      <c r="C8" s="48" t="s">
        <v>293</v>
      </c>
      <c r="D8" s="48" t="s">
        <v>292</v>
      </c>
      <c r="E8" s="46" t="s">
        <v>339</v>
      </c>
      <c r="F8" s="49">
        <v>10</v>
      </c>
      <c r="G8" s="46">
        <f t="shared" si="0"/>
        <v>1000</v>
      </c>
      <c r="H8" s="50">
        <v>10000</v>
      </c>
    </row>
    <row r="9" ht="21" customHeight="1" spans="1:8">
      <c r="A9" s="47" t="s">
        <v>52</v>
      </c>
      <c r="B9" s="46" t="s">
        <v>337</v>
      </c>
      <c r="C9" s="48" t="s">
        <v>295</v>
      </c>
      <c r="D9" s="48" t="s">
        <v>294</v>
      </c>
      <c r="E9" s="46" t="s">
        <v>340</v>
      </c>
      <c r="F9" s="49">
        <v>10</v>
      </c>
      <c r="G9" s="46">
        <f t="shared" si="0"/>
        <v>500</v>
      </c>
      <c r="H9" s="50">
        <v>5000</v>
      </c>
    </row>
    <row r="10" ht="24" customHeight="1" spans="1:8">
      <c r="A10" s="51" t="s">
        <v>37</v>
      </c>
      <c r="B10" s="52"/>
      <c r="C10" s="52"/>
      <c r="D10" s="52"/>
      <c r="E10" s="52"/>
      <c r="F10" s="33" t="s">
        <v>157</v>
      </c>
      <c r="G10" s="53"/>
      <c r="H10" s="54">
        <f>H7+H8+H9</f>
        <v>36448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B16" sqref="B16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9" t="s">
        <v>341</v>
      </c>
    </row>
    <row r="2" ht="27.75" customHeight="1" spans="1:11">
      <c r="A2" s="5" t="s">
        <v>342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130</v>
      </c>
    </row>
    <row r="4" ht="21.75" customHeight="1" spans="1:11">
      <c r="A4" s="10" t="s">
        <v>201</v>
      </c>
      <c r="B4" s="10" t="s">
        <v>141</v>
      </c>
      <c r="C4" s="10" t="s">
        <v>139</v>
      </c>
      <c r="D4" s="11" t="s">
        <v>142</v>
      </c>
      <c r="E4" s="11" t="s">
        <v>143</v>
      </c>
      <c r="F4" s="11" t="s">
        <v>202</v>
      </c>
      <c r="G4" s="11" t="s">
        <v>203</v>
      </c>
      <c r="H4" s="17" t="s">
        <v>37</v>
      </c>
      <c r="I4" s="12" t="s">
        <v>343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40</v>
      </c>
      <c r="J5" s="11" t="s">
        <v>41</v>
      </c>
      <c r="K5" s="11" t="s">
        <v>42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31" t="s">
        <v>157</v>
      </c>
      <c r="C8" s="30"/>
      <c r="D8" s="30"/>
      <c r="E8" s="30"/>
      <c r="F8" s="30"/>
      <c r="G8" s="30"/>
      <c r="H8" s="32" t="s">
        <v>157</v>
      </c>
      <c r="I8" s="32" t="s">
        <v>157</v>
      </c>
      <c r="J8" s="32" t="s">
        <v>157</v>
      </c>
      <c r="K8" s="32"/>
    </row>
    <row r="9" ht="18.75" customHeight="1" spans="1:11">
      <c r="A9" s="31" t="s">
        <v>157</v>
      </c>
      <c r="B9" s="31" t="s">
        <v>157</v>
      </c>
      <c r="C9" s="31" t="s">
        <v>157</v>
      </c>
      <c r="D9" s="31" t="s">
        <v>157</v>
      </c>
      <c r="E9" s="31" t="s">
        <v>157</v>
      </c>
      <c r="F9" s="31" t="s">
        <v>157</v>
      </c>
      <c r="G9" s="31" t="s">
        <v>157</v>
      </c>
      <c r="H9" s="33" t="s">
        <v>157</v>
      </c>
      <c r="I9" s="33" t="s">
        <v>157</v>
      </c>
      <c r="J9" s="33" t="s">
        <v>157</v>
      </c>
      <c r="K9" s="33"/>
    </row>
    <row r="10" ht="18.75" customHeight="1" spans="1:11">
      <c r="A10" s="34" t="s">
        <v>100</v>
      </c>
      <c r="B10" s="35"/>
      <c r="C10" s="35"/>
      <c r="D10" s="35"/>
      <c r="E10" s="35"/>
      <c r="F10" s="35"/>
      <c r="G10" s="36"/>
      <c r="H10" s="33" t="s">
        <v>157</v>
      </c>
      <c r="I10" s="33" t="s">
        <v>157</v>
      </c>
      <c r="J10" s="33" t="s">
        <v>157</v>
      </c>
      <c r="K10" s="33"/>
    </row>
    <row r="11" customHeight="1" spans="1:11">
      <c r="A11" s="37" t="s">
        <v>344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9"/>
  <sheetViews>
    <sheetView tabSelected="1" workbookViewId="0">
      <selection activeCell="E22" sqref="E22"/>
    </sheetView>
  </sheetViews>
  <sheetFormatPr defaultColWidth="10.6666666666667" defaultRowHeight="14.25" customHeight="1" outlineLevelCol="6"/>
  <cols>
    <col min="1" max="1" width="41.1666666666667" style="1" customWidth="1"/>
    <col min="2" max="2" width="32.6666666666667" style="1" customWidth="1"/>
    <col min="3" max="3" width="56" style="1" customWidth="1"/>
    <col min="4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345</v>
      </c>
    </row>
    <row r="2" ht="27.75" customHeight="1" spans="1:7">
      <c r="A2" s="5" t="s">
        <v>346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130</v>
      </c>
    </row>
    <row r="4" ht="21.75" customHeight="1" spans="1:7">
      <c r="A4" s="10" t="s">
        <v>139</v>
      </c>
      <c r="B4" s="10" t="s">
        <v>201</v>
      </c>
      <c r="C4" s="10" t="s">
        <v>141</v>
      </c>
      <c r="D4" s="11" t="s">
        <v>347</v>
      </c>
      <c r="E4" s="12" t="s">
        <v>40</v>
      </c>
      <c r="F4" s="13"/>
      <c r="G4" s="14"/>
    </row>
    <row r="5" ht="21.75" customHeight="1" spans="1:7">
      <c r="A5" s="15"/>
      <c r="B5" s="15"/>
      <c r="C5" s="15"/>
      <c r="D5" s="16"/>
      <c r="E5" s="17" t="s">
        <v>348</v>
      </c>
      <c r="F5" s="11" t="s">
        <v>349</v>
      </c>
      <c r="G5" s="11" t="s">
        <v>350</v>
      </c>
    </row>
    <row r="6" ht="40.5" customHeight="1" spans="1:7">
      <c r="A6" s="18"/>
      <c r="B6" s="18"/>
      <c r="C6" s="18"/>
      <c r="D6" s="19"/>
      <c r="E6" s="20"/>
      <c r="F6" s="19" t="s">
        <v>39</v>
      </c>
      <c r="G6" s="19"/>
    </row>
    <row r="7" ht="29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29" customHeight="1" spans="1:7">
      <c r="A8" s="23" t="s">
        <v>52</v>
      </c>
      <c r="B8" s="24" t="s">
        <v>207</v>
      </c>
      <c r="C8" s="24" t="s">
        <v>206</v>
      </c>
      <c r="D8" s="23" t="s">
        <v>351</v>
      </c>
      <c r="E8" s="25">
        <v>100000</v>
      </c>
      <c r="F8" s="25">
        <v>100000</v>
      </c>
      <c r="G8" s="25">
        <v>100000</v>
      </c>
    </row>
    <row r="9" ht="29" customHeight="1" spans="1:7">
      <c r="A9" s="26" t="s">
        <v>37</v>
      </c>
      <c r="B9" s="27" t="s">
        <v>157</v>
      </c>
      <c r="C9" s="27"/>
      <c r="D9" s="28"/>
      <c r="E9" s="25">
        <f>SUM(E8:E8)</f>
        <v>100000</v>
      </c>
      <c r="F9" s="25">
        <f>SUM(F8:F8)</f>
        <v>100000</v>
      </c>
      <c r="G9" s="25">
        <f>SUM(G8:G8)</f>
        <v>100000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2023-03-17T00:59:00Z</dcterms:created>
  <dcterms:modified xsi:type="dcterms:W3CDTF">2023-03-17T06:59:38Z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